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12" sheetId="4" r:id="rId1"/>
    <sheet name="ПА 1" sheetId="5" r:id="rId2"/>
    <sheet name="ПА 2" sheetId="15" r:id="rId3"/>
    <sheet name="ПА 3" sheetId="16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25725"/>
</workbook>
</file>

<file path=xl/calcChain.xml><?xml version="1.0" encoding="utf-8"?>
<calcChain xmlns="http://schemas.openxmlformats.org/spreadsheetml/2006/main">
  <c r="O3" i="4"/>
  <c r="Q4" i="16"/>
  <c r="P4" i="15"/>
  <c r="P4" i="5"/>
  <c r="C2" i="16" l="1"/>
  <c r="B2" i="15"/>
  <c r="B2" i="5"/>
  <c r="B2" i="4" l="1"/>
  <c r="E2" i="16"/>
  <c r="D2" i="15"/>
  <c r="D2" i="5"/>
  <c r="A4" i="16"/>
  <c r="A4" i="15"/>
  <c r="C2" i="5" l="1"/>
  <c r="D2" i="16"/>
  <c r="C2" i="15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<sst xmlns="http://schemas.openxmlformats.org/spreadsheetml/2006/main" count="658" uniqueCount="301">
  <si>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</si>
  <si>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</si>
  <si>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</si>
  <si>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</si>
  <si>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</si>
  <si>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</si>
  <si>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</si>
  <si>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</si>
  <si>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</si>
  <si>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</si>
  <si>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</si>
  <si>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</si>
  <si>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</si>
  <si>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</si>
  <si>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</si>
  <si>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</si>
  <si>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</si>
  <si>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</si>
  <si>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</si>
  <si>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</si>
  <si>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</si>
  <si>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</si>
  <si>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</si>
  <si>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</si>
  <si>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</si>
  <si>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</si>
  <si>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</si>
  <si>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</si>
  <si>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</si>
  <si>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</si>
  <si>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</si>
  <si>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</si>
  <si>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</si>
  <si>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</si>
  <si>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</si>
  <si>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</si>
  <si>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</si>
  <si>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</si>
  <si>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</si>
  <si>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</si>
  <si>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</si>
  <si>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</si>
  <si>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</si>
  <si>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</si>
  <si>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</si>
  <si>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</si>
  <si>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</si>
  <si>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</si>
  <si>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</si>
  <si>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</si>
  <si>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</si>
  <si>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</si>
  <si>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</si>
  <si>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</si>
  <si>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</si>
  <si>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</si>
  <si>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</si>
  <si>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</si>
  <si>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</si>
  <si>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</si>
  <si>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</si>
  <si>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</si>
  <si>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</si>
  <si>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</si>
  <si>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</si>
  <si>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</si>
  <si>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</si>
  <si>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</si>
  <si>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</si>
  <si>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</si>
  <si>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</si>
  <si>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</si>
  <si>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</si>
  <si>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</si>
  <si>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</si>
  <si>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</si>
  <si>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</si>
  <si>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</si>
  <si>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</si>
  <si>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</si>
  <si>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</si>
  <si>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</si>
  <si>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</si>
  <si>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</si>
  <si>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</si>
  <si>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</si>
  <si>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</si>
  <si>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</si>
  <si>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</si>
  <si>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</si>
  <si>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</si>
  <si>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</si>
  <si>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</si>
  <si>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</si>
  <si>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</si>
  <si>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</si>
  <si>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</si>
  <si>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</si>
  <si>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</si>
  <si>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</si>
  <si>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</si>
  <si>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</si>
  <si>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</si>
  <si>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</si>
  <si>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</si>
  <si>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</si>
  <si>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</si>
  <si>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</si>
  <si>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</si>
  <si>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</si>
  <si>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</si>
  <si>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</si>
  <si>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</si>
  <si>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</si>
  <si>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</si>
  <si>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</si>
  <si>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</si>
  <si>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</si>
  <si>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</si>
  <si>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</si>
  <si>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</si>
  <si>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</si>
  <si>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</si>
  <si>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</si>
  <si>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</si>
  <si>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</si>
  <si>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</si>
  <si>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</si>
  <si>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</si>
  <si>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</si>
  <si>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</si>
  <si>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</si>
  <si>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</si>
  <si>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</si>
  <si>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</si>
  <si>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</si>
  <si>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</si>
  <si>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</si>
  <si>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</si>
  <si>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</si>
  <si>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</si>
  <si>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</si>
  <si>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</si>
  <si>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</si>
  <si>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</si>
  <si>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</si>
  <si>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</si>
  <si>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</si>
  <si>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</si>
  <si>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</si>
  <si>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</si>
  <si>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</si>
  <si>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</si>
  <si>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</si>
  <si>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</si>
  <si>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</si>
  <si>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</si>
  <si>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</si>
  <si>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</si>
  <si>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</si>
  <si>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</si>
  <si>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</si>
  <si>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</si>
  <si>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</si>
  <si>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</si>
  <si>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</si>
  <si>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</si>
  <si>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</si>
  <si>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</si>
  <si>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</si>
  <si>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</si>
  <si>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</si>
  <si>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</si>
  <si>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</si>
  <si>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</si>
  <si>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</si>
  <si>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</si>
  <si>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</si>
  <si>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</si>
  <si>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</si>
  <si>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</si>
  <si>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</si>
  <si>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</si>
  <si>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</si>
  <si>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</si>
  <si>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</si>
  <si>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</si>
  <si>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</si>
  <si>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</si>
  <si>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</si>
  <si>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</si>
  <si>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</si>
  <si>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</si>
  <si>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</si>
  <si>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</si>
  <si>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</si>
  <si>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</si>
  <si>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</si>
  <si>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</si>
  <si>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</si>
  <si>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</si>
  <si>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</si>
  <si>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</si>
  <si>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</si>
  <si>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</si>
  <si>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</si>
  <si>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</si>
  <si>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</si>
  <si>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</si>
  <si>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</si>
  <si>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</si>
  <si>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</si>
  <si>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</si>
  <si>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</si>
  <si>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</si>
  <si>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</si>
  <si>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</si>
  <si>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</si>
  <si>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</si>
  <si>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</si>
  <si>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</si>
  <si>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</si>
  <si>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</si>
  <si>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</si>
  <si>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</si>
  <si>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</si>
  <si>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</si>
  <si>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</si>
  <si>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</si>
  <si>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</si>
  <si>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</si>
  <si>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</si>
  <si>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</si>
  <si>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</si>
  <si>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</si>
  <si>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</si>
  <si>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</si>
  <si>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</si>
  <si>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</si>
  <si>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</si>
  <si>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</si>
  <si>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</si>
  <si>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</si>
  <si>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</si>
  <si>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</si>
  <si>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</si>
  <si>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</si>
  <si>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</si>
  <si>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</si>
  <si>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</si>
  <si>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</si>
  <si>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</si>
  <si>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</si>
  <si>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</si>
  <si>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</si>
  <si>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</si>
  <si>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</si>
  <si>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</si>
  <si>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</si>
  <si>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</si>
  <si>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</si>
  <si>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</si>
  <si>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</si>
  <si>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</si>
  <si>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</si>
  <si>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</si>
  <si>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</si>
  <si>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</si>
  <si>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</si>
  <si>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</si>
  <si>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</si>
  <si>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</si>
  <si>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</si>
  <si>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</si>
  <si>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</si>
  <si>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</si>
  <si>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</si>
  <si>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Унапређење здравља становништва</t>
  </si>
  <si>
    <t>Унапређење доступности, квалитета и ефикасности примарне здравствене заштите</t>
  </si>
  <si>
    <t>број обраћања саветнику за заштиту права пацијената</t>
  </si>
  <si>
    <t>број обраћања</t>
  </si>
  <si>
    <t>Обезбеђивање услова за рад мртвозорника</t>
  </si>
  <si>
    <t>Број корисника услуга мртвозорства</t>
  </si>
  <si>
    <t>број корисника</t>
  </si>
  <si>
    <t>Очекивано трајање живота становништва града</t>
  </si>
  <si>
    <t>број година</t>
  </si>
  <si>
    <t>Невена Росић, начелник одељења за друштвене делатности</t>
  </si>
  <si>
    <t>Усвојен буџет за 2020</t>
  </si>
  <si>
    <t>Текући буџет за 2020</t>
  </si>
  <si>
    <t>Извршење у 2020</t>
  </si>
  <si>
    <t>Програмом 12 Здравствена заштита финансирају се институције здравствене заштите на примарном нивоу односно Дом здравља ''Др Ђорђе Лазић'' Сомбор и Апотеку Сомбор. Програмом се обезбеђује друштвена брига за здравље становништва на територији наше локалне самоуправе током читаве године, а тај тренд је присутан у складу са законским одредбама већ дуги низ година и сваке године се унапређује.Програм обухвата и послове везане за област мртвозорства, као и послове из делокруга заштите јавног здравља становништва.</t>
  </si>
  <si>
    <t>вредност 2019.</t>
  </si>
  <si>
    <t>у 2020.</t>
  </si>
  <si>
    <t>Остварена вредност у 2020.</t>
  </si>
  <si>
    <t>Одељење за друштвене делатности</t>
  </si>
  <si>
    <t xml:space="preserve">Програмом 12 Здравствена заштита финансирају се институције здравствене заштите на примарном нивоу односно Дом здравља ''Др Ђорђе Лазић'' Сомбор и Апотеку Сомбор. Програмом се обезбеђује друштвена брига за здравље становништва на територији наше локалне самоуправе током читаве године, а тај тренд је присутан у складу са законским одредбама већ дуги низ година и сваке године се унапређује. </t>
  </si>
  <si>
    <t>Услуга мртвозорства коју финансира локална самоуправа доступна је током 24 часа свим грађанима којима је иста потребна, кол центар се налази у згради Градске управе, позиви се аутоматски прослеђују дежурном мртвозорнику и на том пољу годинама је системски све уређено и функционише на задовољавајућем нивоу.</t>
  </si>
  <si>
    <t>Утицај воде за пиће на здравље становништва</t>
  </si>
  <si>
    <t>Број узетих анализа воде са различитих извора</t>
  </si>
  <si>
    <t>број анализа</t>
  </si>
  <si>
    <t>Програмска активност - Спровођење активности из области друштвене бриге за јавно здравље подразумева бригу за јавно здравље становништва локалне самоуправе која се по дефинисаном програму спроводи првенствено путем контрола воде за пиће, континуирано и на местима од јавног значаја (установе образовања, социјалне заштите, здравствене заштите, јавне чесме...)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</si>
</sst>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6" xfId="0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0" fillId="0" borderId="12" xfId="0" applyBorder="1"/>
    <xf numFmtId="0" fontId="0" fillId="0" borderId="10" xfId="0" applyBorder="1"/>
    <xf numFmtId="0" fontId="13" fillId="0" borderId="3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0" fillId="0" borderId="0" xfId="0" applyBorder="1"/>
    <xf numFmtId="0" fontId="0" fillId="0" borderId="6" xfId="0" applyBorder="1" applyAlignment="1">
      <alignment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2" fillId="0" borderId="1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B31" sqref="B31:E31"/>
    </sheetView>
  </sheetViews>
  <sheetFormatPr defaultRowHeight="14.4"/>
  <cols>
    <col min="1" max="1" width="15.4414062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4" customWidth="1"/>
    <col min="7" max="11" width="8.88671875" hidden="1" customWidth="1"/>
    <col min="12" max="12" width="9.33203125" customWidth="1"/>
    <col min="13" max="13" width="10.21875" customWidth="1"/>
    <col min="14" max="14" width="10.6640625" customWidth="1"/>
    <col min="15" max="15" width="18.77734375" customWidth="1"/>
    <col min="21" max="21" width="9.109375" customWidth="1"/>
  </cols>
  <sheetData>
    <row r="1" spans="1:15" ht="15" thickBot="1">
      <c r="B1" t="s">
        <v>13</v>
      </c>
      <c r="C1" s="45" t="s">
        <v>0</v>
      </c>
      <c r="D1" s="45"/>
      <c r="E1" s="45"/>
      <c r="F1" s="45"/>
      <c r="G1" s="45"/>
      <c r="H1" s="45"/>
      <c r="I1" s="45"/>
      <c r="J1" s="45"/>
      <c r="K1" s="45"/>
      <c r="O1" t="s">
        <v>275</v>
      </c>
    </row>
    <row r="2" spans="1:15" ht="42" thickBot="1">
      <c r="A2" t="s">
        <v>274</v>
      </c>
      <c r="B2" s="23">
        <f>VLOOKUP(C2,Sheet4!A1:B145,2,FALSE)</f>
        <v>232</v>
      </c>
      <c r="C2" s="49" t="s">
        <v>238</v>
      </c>
      <c r="D2" s="50"/>
      <c r="E2" s="50"/>
      <c r="F2" s="50"/>
      <c r="G2" s="50"/>
      <c r="H2" s="50"/>
      <c r="I2" s="50"/>
      <c r="J2" s="50"/>
      <c r="K2" s="51"/>
      <c r="L2" s="30" t="s">
        <v>287</v>
      </c>
      <c r="M2" s="30" t="s">
        <v>288</v>
      </c>
      <c r="N2" s="30" t="s">
        <v>289</v>
      </c>
      <c r="O2" s="30" t="s">
        <v>276</v>
      </c>
    </row>
    <row r="3" spans="1:15" ht="15" thickBot="1">
      <c r="A3" t="s">
        <v>5</v>
      </c>
      <c r="B3" s="24" t="s">
        <v>42</v>
      </c>
      <c r="C3" s="46" t="s">
        <v>27</v>
      </c>
      <c r="D3" s="52"/>
      <c r="E3" s="52"/>
      <c r="F3" s="52"/>
      <c r="G3" s="52"/>
      <c r="H3" s="52"/>
      <c r="I3" s="52"/>
      <c r="J3" s="52"/>
      <c r="K3" s="53"/>
      <c r="L3" s="27">
        <v>56064</v>
      </c>
      <c r="M3" s="27">
        <v>56064</v>
      </c>
      <c r="N3" s="27">
        <v>50269</v>
      </c>
      <c r="O3" s="28">
        <f>N3/M3</f>
        <v>0.89663598744292239</v>
      </c>
    </row>
    <row r="4" spans="1:15" ht="15" thickBot="1">
      <c r="A4" t="s">
        <v>11</v>
      </c>
      <c r="B4" s="46" t="s">
        <v>286</v>
      </c>
      <c r="C4" s="47"/>
      <c r="D4" s="47"/>
      <c r="E4" s="48"/>
    </row>
    <row r="6" spans="1:15" ht="15" thickBot="1">
      <c r="A6" s="54" t="s">
        <v>8</v>
      </c>
      <c r="B6" s="54"/>
      <c r="C6" s="54"/>
      <c r="D6" s="54"/>
      <c r="E6" s="54"/>
    </row>
    <row r="7" spans="1:15">
      <c r="A7" s="55" t="s">
        <v>290</v>
      </c>
      <c r="B7" s="56"/>
      <c r="C7" s="56"/>
      <c r="D7" s="56"/>
      <c r="E7" s="57"/>
    </row>
    <row r="8" spans="1:15">
      <c r="A8" s="58"/>
      <c r="B8" s="59"/>
      <c r="C8" s="59"/>
      <c r="D8" s="59"/>
      <c r="E8" s="60"/>
    </row>
    <row r="9" spans="1:15">
      <c r="A9" s="58"/>
      <c r="B9" s="59"/>
      <c r="C9" s="59"/>
      <c r="D9" s="59"/>
      <c r="E9" s="60"/>
    </row>
    <row r="10" spans="1:15">
      <c r="A10" s="58"/>
      <c r="B10" s="59"/>
      <c r="C10" s="59"/>
      <c r="D10" s="59"/>
      <c r="E10" s="60"/>
    </row>
    <row r="11" spans="1:15">
      <c r="A11" s="58"/>
      <c r="B11" s="59"/>
      <c r="C11" s="59"/>
      <c r="D11" s="59"/>
      <c r="E11" s="60"/>
    </row>
    <row r="12" spans="1:15">
      <c r="A12" s="58"/>
      <c r="B12" s="59"/>
      <c r="C12" s="59"/>
      <c r="D12" s="59"/>
      <c r="E12" s="60"/>
    </row>
    <row r="13" spans="1:15">
      <c r="A13" s="58"/>
      <c r="B13" s="59"/>
      <c r="C13" s="59"/>
      <c r="D13" s="59"/>
      <c r="E13" s="60"/>
    </row>
    <row r="14" spans="1:15">
      <c r="A14" s="58"/>
      <c r="B14" s="59"/>
      <c r="C14" s="59"/>
      <c r="D14" s="59"/>
      <c r="E14" s="60"/>
    </row>
    <row r="15" spans="1:15">
      <c r="A15" s="58"/>
      <c r="B15" s="59"/>
      <c r="C15" s="59"/>
      <c r="D15" s="59"/>
      <c r="E15" s="60"/>
    </row>
    <row r="16" spans="1:15">
      <c r="A16" s="58"/>
      <c r="B16" s="59"/>
      <c r="C16" s="59"/>
      <c r="D16" s="59"/>
      <c r="E16" s="60"/>
    </row>
    <row r="17" spans="1:5">
      <c r="A17" s="58"/>
      <c r="B17" s="59"/>
      <c r="C17" s="59"/>
      <c r="D17" s="59"/>
      <c r="E17" s="60"/>
    </row>
    <row r="18" spans="1:5">
      <c r="A18" s="58"/>
      <c r="B18" s="59"/>
      <c r="C18" s="59"/>
      <c r="D18" s="59"/>
      <c r="E18" s="60"/>
    </row>
    <row r="19" spans="1:5">
      <c r="A19" s="58"/>
      <c r="B19" s="59"/>
      <c r="C19" s="59"/>
      <c r="D19" s="59"/>
      <c r="E19" s="60"/>
    </row>
    <row r="20" spans="1:5">
      <c r="A20" s="58"/>
      <c r="B20" s="59"/>
      <c r="C20" s="59"/>
      <c r="D20" s="59"/>
      <c r="E20" s="60"/>
    </row>
    <row r="21" spans="1:5">
      <c r="A21" s="58"/>
      <c r="B21" s="59"/>
      <c r="C21" s="59"/>
      <c r="D21" s="59"/>
      <c r="E21" s="60"/>
    </row>
    <row r="22" spans="1:5">
      <c r="A22" s="58"/>
      <c r="B22" s="59"/>
      <c r="C22" s="59"/>
      <c r="D22" s="59"/>
      <c r="E22" s="60"/>
    </row>
    <row r="23" spans="1:5">
      <c r="A23" s="58"/>
      <c r="B23" s="59"/>
      <c r="C23" s="59"/>
      <c r="D23" s="59"/>
      <c r="E23" s="60"/>
    </row>
    <row r="24" spans="1:5">
      <c r="A24" s="58"/>
      <c r="B24" s="59"/>
      <c r="C24" s="59"/>
      <c r="D24" s="59"/>
      <c r="E24" s="60"/>
    </row>
    <row r="25" spans="1:5" ht="15" thickBot="1">
      <c r="A25" s="61"/>
      <c r="B25" s="62"/>
      <c r="C25" s="62"/>
      <c r="D25" s="62"/>
      <c r="E25" s="63"/>
    </row>
    <row r="26" spans="1:5" ht="15" thickBot="1"/>
    <row r="27" spans="1:5" ht="24.75" customHeight="1" thickBot="1">
      <c r="A27" s="11" t="s">
        <v>9</v>
      </c>
      <c r="B27" s="64" t="s">
        <v>277</v>
      </c>
      <c r="C27" s="52"/>
      <c r="D27" s="52"/>
      <c r="E27" s="53"/>
    </row>
    <row r="28" spans="1:5">
      <c r="A28" s="41" t="s">
        <v>1</v>
      </c>
      <c r="B28" s="41" t="s">
        <v>2</v>
      </c>
      <c r="C28" s="10" t="s">
        <v>3</v>
      </c>
      <c r="D28" s="10" t="s">
        <v>4</v>
      </c>
      <c r="E28" s="43" t="s">
        <v>293</v>
      </c>
    </row>
    <row r="29" spans="1:5" ht="15" thickBot="1">
      <c r="A29" s="42"/>
      <c r="B29" s="42"/>
      <c r="C29" s="1" t="s">
        <v>291</v>
      </c>
      <c r="D29" s="1" t="s">
        <v>292</v>
      </c>
      <c r="E29" s="44"/>
    </row>
    <row r="30" spans="1:5" ht="28.2" customHeight="1" thickBot="1">
      <c r="A30" s="13" t="s">
        <v>284</v>
      </c>
      <c r="B30" s="2" t="s">
        <v>285</v>
      </c>
      <c r="C30" s="33">
        <v>74</v>
      </c>
      <c r="D30" s="33">
        <v>78</v>
      </c>
      <c r="E30" s="34">
        <v>78</v>
      </c>
    </row>
    <row r="31" spans="1:5" ht="28.5" customHeight="1" thickBot="1">
      <c r="A31" s="8" t="s">
        <v>12</v>
      </c>
      <c r="B31" s="38" t="s">
        <v>294</v>
      </c>
      <c r="C31" s="39"/>
      <c r="D31" s="39"/>
      <c r="E31" s="40"/>
    </row>
    <row r="32" spans="1:5" ht="28.5" customHeight="1">
      <c r="A32" s="4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B31:E31"/>
    <mergeCell ref="A28:A29"/>
    <mergeCell ref="B28:B29"/>
    <mergeCell ref="E28:E29"/>
    <mergeCell ref="C1:K1"/>
    <mergeCell ref="B4:E4"/>
    <mergeCell ref="C2:K2"/>
    <mergeCell ref="C3:K3"/>
    <mergeCell ref="A6:E6"/>
    <mergeCell ref="A7:E25"/>
    <mergeCell ref="B27:E27"/>
  </mergeCells>
  <pageMargins left="0.17" right="0.16" top="0.75" bottom="0.19" header="0.3" footer="0.22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Q28" sqref="Q28"/>
    </sheetView>
  </sheetViews>
  <sheetFormatPr defaultRowHeight="14.4"/>
  <cols>
    <col min="1" max="1" width="9.109375" hidden="1" customWidth="1"/>
    <col min="2" max="2" width="20.66406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5.88671875" customWidth="1"/>
    <col min="8" max="12" width="8.88671875" hidden="1" customWidth="1"/>
    <col min="13" max="13" width="9.5546875" customWidth="1"/>
    <col min="14" max="14" width="8.109375" customWidth="1"/>
    <col min="15" max="15" width="11.33203125" customWidth="1"/>
    <col min="16" max="16" width="21.441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12'!$A$2</f>
        <v xml:space="preserve"> ЈЛС</v>
      </c>
      <c r="C2" s="26">
        <f>+'програм 12'!$B$2</f>
        <v>232</v>
      </c>
      <c r="D2" s="68" t="str">
        <f>+'програм 12'!$C$2</f>
        <v>СОМБОР</v>
      </c>
      <c r="E2" s="69"/>
      <c r="F2" s="69"/>
      <c r="G2" s="69"/>
      <c r="H2" s="69"/>
      <c r="I2" s="69"/>
      <c r="J2" s="69"/>
      <c r="K2" s="69"/>
      <c r="L2" s="70"/>
      <c r="M2" s="31"/>
      <c r="P2" t="s">
        <v>275</v>
      </c>
    </row>
    <row r="3" spans="1:16" ht="43.8" thickBot="1">
      <c r="B3" t="s">
        <v>5</v>
      </c>
      <c r="C3" s="25" t="s">
        <v>42</v>
      </c>
      <c r="D3" s="46" t="s">
        <v>27</v>
      </c>
      <c r="E3" s="52"/>
      <c r="F3" s="52"/>
      <c r="G3" s="52"/>
      <c r="H3" s="52"/>
      <c r="I3" s="52"/>
      <c r="J3" s="52"/>
      <c r="K3" s="52"/>
      <c r="L3" s="53"/>
      <c r="M3" s="30" t="s">
        <v>287</v>
      </c>
      <c r="N3" s="30" t="s">
        <v>288</v>
      </c>
      <c r="O3" s="30" t="s">
        <v>289</v>
      </c>
      <c r="P3" s="29" t="s">
        <v>276</v>
      </c>
    </row>
    <row r="4" spans="1:16" ht="15" thickBot="1">
      <c r="A4" s="14" t="str">
        <f>CONCATENATE(C3,"-",C4)</f>
        <v>1801-0001</v>
      </c>
      <c r="B4" t="s">
        <v>99</v>
      </c>
      <c r="C4" s="25" t="s">
        <v>49</v>
      </c>
      <c r="D4" s="46" t="s">
        <v>266</v>
      </c>
      <c r="E4" s="52"/>
      <c r="F4" s="52"/>
      <c r="G4" s="52"/>
      <c r="H4" s="52"/>
      <c r="I4" s="52"/>
      <c r="J4" s="52"/>
      <c r="K4" s="52"/>
      <c r="L4" s="53"/>
      <c r="M4" s="27">
        <v>38425</v>
      </c>
      <c r="N4" s="27">
        <v>38425</v>
      </c>
      <c r="O4" s="27">
        <v>34073</v>
      </c>
      <c r="P4" s="28">
        <f>O4/N4</f>
        <v>0.88674040338321403</v>
      </c>
    </row>
    <row r="5" spans="1:16" ht="15" thickBot="1">
      <c r="B5" t="s">
        <v>11</v>
      </c>
      <c r="C5" s="46" t="s">
        <v>286</v>
      </c>
      <c r="D5" s="47"/>
      <c r="E5" s="47"/>
      <c r="F5" s="48"/>
    </row>
    <row r="7" spans="1:16" ht="15" thickBot="1">
      <c r="B7" s="54" t="s">
        <v>14</v>
      </c>
      <c r="C7" s="54"/>
      <c r="D7" s="54"/>
      <c r="E7" s="54"/>
      <c r="F7" s="54"/>
    </row>
    <row r="8" spans="1:16">
      <c r="B8" s="55" t="s">
        <v>295</v>
      </c>
      <c r="C8" s="56"/>
      <c r="D8" s="56"/>
      <c r="E8" s="56"/>
      <c r="F8" s="57"/>
    </row>
    <row r="9" spans="1:16">
      <c r="B9" s="58"/>
      <c r="C9" s="59"/>
      <c r="D9" s="59"/>
      <c r="E9" s="59"/>
      <c r="F9" s="60"/>
    </row>
    <row r="10" spans="1:16">
      <c r="B10" s="58"/>
      <c r="C10" s="59"/>
      <c r="D10" s="59"/>
      <c r="E10" s="59"/>
      <c r="F10" s="60"/>
    </row>
    <row r="11" spans="1:16">
      <c r="B11" s="58"/>
      <c r="C11" s="59"/>
      <c r="D11" s="59"/>
      <c r="E11" s="59"/>
      <c r="F11" s="60"/>
    </row>
    <row r="12" spans="1:16">
      <c r="B12" s="58"/>
      <c r="C12" s="59"/>
      <c r="D12" s="59"/>
      <c r="E12" s="59"/>
      <c r="F12" s="60"/>
    </row>
    <row r="13" spans="1:16">
      <c r="B13" s="58"/>
      <c r="C13" s="59"/>
      <c r="D13" s="59"/>
      <c r="E13" s="59"/>
      <c r="F13" s="60"/>
      <c r="I13" s="15"/>
    </row>
    <row r="14" spans="1:16">
      <c r="B14" s="58"/>
      <c r="C14" s="59"/>
      <c r="D14" s="59"/>
      <c r="E14" s="59"/>
      <c r="F14" s="60"/>
    </row>
    <row r="15" spans="1:16">
      <c r="B15" s="58"/>
      <c r="C15" s="59"/>
      <c r="D15" s="59"/>
      <c r="E15" s="59"/>
      <c r="F15" s="60"/>
    </row>
    <row r="16" spans="1:16">
      <c r="B16" s="58"/>
      <c r="C16" s="59"/>
      <c r="D16" s="59"/>
      <c r="E16" s="59"/>
      <c r="F16" s="60"/>
    </row>
    <row r="17" spans="2:6">
      <c r="B17" s="58"/>
      <c r="C17" s="59"/>
      <c r="D17" s="59"/>
      <c r="E17" s="59"/>
      <c r="F17" s="60"/>
    </row>
    <row r="18" spans="2:6">
      <c r="B18" s="58"/>
      <c r="C18" s="59"/>
      <c r="D18" s="59"/>
      <c r="E18" s="59"/>
      <c r="F18" s="60"/>
    </row>
    <row r="19" spans="2:6">
      <c r="B19" s="58"/>
      <c r="C19" s="59"/>
      <c r="D19" s="59"/>
      <c r="E19" s="59"/>
      <c r="F19" s="60"/>
    </row>
    <row r="20" spans="2:6" ht="7.5" customHeight="1">
      <c r="B20" s="58"/>
      <c r="C20" s="59"/>
      <c r="D20" s="59"/>
      <c r="E20" s="59"/>
      <c r="F20" s="60"/>
    </row>
    <row r="21" spans="2:6" ht="14.4" hidden="1" customHeight="1">
      <c r="B21" s="58"/>
      <c r="C21" s="59"/>
      <c r="D21" s="59"/>
      <c r="E21" s="59"/>
      <c r="F21" s="60"/>
    </row>
    <row r="22" spans="2:6" ht="14.4" hidden="1" customHeight="1">
      <c r="B22" s="58"/>
      <c r="C22" s="59"/>
      <c r="D22" s="59"/>
      <c r="E22" s="59"/>
      <c r="F22" s="60"/>
    </row>
    <row r="23" spans="2:6" ht="14.4" hidden="1" customHeight="1">
      <c r="B23" s="58"/>
      <c r="C23" s="59"/>
      <c r="D23" s="59"/>
      <c r="E23" s="59"/>
      <c r="F23" s="60"/>
    </row>
    <row r="24" spans="2:6" ht="14.4" hidden="1" customHeight="1">
      <c r="B24" s="58"/>
      <c r="C24" s="59"/>
      <c r="D24" s="59"/>
      <c r="E24" s="59"/>
      <c r="F24" s="60"/>
    </row>
    <row r="25" spans="2:6" ht="14.4" hidden="1" customHeight="1">
      <c r="B25" s="58"/>
      <c r="C25" s="59"/>
      <c r="D25" s="59"/>
      <c r="E25" s="59"/>
      <c r="F25" s="60"/>
    </row>
    <row r="26" spans="2:6" ht="15" thickBot="1">
      <c r="B26" s="61"/>
      <c r="C26" s="62"/>
      <c r="D26" s="62"/>
      <c r="E26" s="62"/>
      <c r="F26" s="63"/>
    </row>
    <row r="27" spans="2:6" ht="15" thickBot="1"/>
    <row r="28" spans="2:6" ht="50.25" customHeight="1" thickBot="1">
      <c r="B28" s="12" t="s">
        <v>10</v>
      </c>
      <c r="C28" s="65" t="s">
        <v>278</v>
      </c>
      <c r="D28" s="66"/>
      <c r="E28" s="66"/>
      <c r="F28" s="67"/>
    </row>
    <row r="29" spans="2:6" ht="15" customHeight="1">
      <c r="B29" s="41" t="s">
        <v>1</v>
      </c>
      <c r="C29" s="41" t="s">
        <v>2</v>
      </c>
      <c r="D29" s="10" t="s">
        <v>3</v>
      </c>
      <c r="E29" s="10" t="s">
        <v>4</v>
      </c>
      <c r="F29" s="43" t="s">
        <v>293</v>
      </c>
    </row>
    <row r="30" spans="2:6" ht="15" thickBot="1">
      <c r="B30" s="42"/>
      <c r="C30" s="42"/>
      <c r="D30" s="1" t="s">
        <v>291</v>
      </c>
      <c r="E30" s="1" t="s">
        <v>292</v>
      </c>
      <c r="F30" s="44"/>
    </row>
    <row r="31" spans="2:6" ht="42" thickBot="1">
      <c r="B31" s="13" t="s">
        <v>279</v>
      </c>
      <c r="C31" s="2" t="s">
        <v>280</v>
      </c>
      <c r="D31" s="33">
        <v>1306</v>
      </c>
      <c r="E31" s="33">
        <v>800</v>
      </c>
      <c r="F31" s="34">
        <v>1209</v>
      </c>
    </row>
    <row r="32" spans="2:6" ht="28.5" customHeight="1" thickBot="1">
      <c r="B32" s="8" t="s">
        <v>12</v>
      </c>
      <c r="C32" s="38" t="s">
        <v>294</v>
      </c>
      <c r="D32" s="39"/>
      <c r="E32" s="39"/>
      <c r="F32" s="40"/>
    </row>
    <row r="33" spans="2:6" ht="32.4" customHeight="1">
      <c r="B33" s="4"/>
      <c r="C33" s="5"/>
      <c r="D33" s="6"/>
      <c r="E33" s="6"/>
      <c r="F33" s="6"/>
    </row>
  </sheetData>
  <mergeCells count="11">
    <mergeCell ref="B8:F26"/>
    <mergeCell ref="D4:L4"/>
    <mergeCell ref="C5:F5"/>
    <mergeCell ref="D2:L2"/>
    <mergeCell ref="D3:L3"/>
    <mergeCell ref="B7:F7"/>
    <mergeCell ref="C32:F32"/>
    <mergeCell ref="C28:F28"/>
    <mergeCell ref="B29:B30"/>
    <mergeCell ref="C29:C30"/>
    <mergeCell ref="F29:F30"/>
  </mergeCells>
  <pageMargins left="0.2" right="0.28999999999999998" top="0.41" bottom="0.35" header="0.28000000000000003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C5" sqref="C5:F5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5.21875" customWidth="1"/>
    <col min="8" max="12" width="8.88671875" hidden="1" customWidth="1"/>
    <col min="13" max="13" width="10.44140625" customWidth="1"/>
    <col min="14" max="14" width="11.21875" customWidth="1"/>
    <col min="15" max="15" width="9.6640625" customWidth="1"/>
    <col min="16" max="16" width="22.21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12'!$A$2</f>
        <v xml:space="preserve"> ЈЛС</v>
      </c>
      <c r="C2" s="26">
        <f>+'програм 12'!$B$2</f>
        <v>232</v>
      </c>
      <c r="D2" s="68" t="str">
        <f>+'програм 12'!$C$2</f>
        <v>СОМБОР</v>
      </c>
      <c r="E2" s="69"/>
      <c r="F2" s="69"/>
      <c r="G2" s="69"/>
      <c r="H2" s="69"/>
      <c r="I2" s="69"/>
      <c r="J2" s="69"/>
      <c r="K2" s="69"/>
      <c r="L2" s="70"/>
      <c r="M2" s="31"/>
      <c r="P2" t="s">
        <v>275</v>
      </c>
    </row>
    <row r="3" spans="1:16" ht="42" thickBot="1">
      <c r="B3" t="s">
        <v>5</v>
      </c>
      <c r="C3" s="25" t="s">
        <v>42</v>
      </c>
      <c r="D3" s="46" t="s">
        <v>27</v>
      </c>
      <c r="E3" s="52"/>
      <c r="F3" s="52"/>
      <c r="G3" s="52"/>
      <c r="H3" s="52"/>
      <c r="I3" s="52"/>
      <c r="J3" s="52"/>
      <c r="K3" s="52"/>
      <c r="L3" s="53"/>
      <c r="M3" s="30" t="s">
        <v>287</v>
      </c>
      <c r="N3" s="30" t="s">
        <v>288</v>
      </c>
      <c r="O3" s="30" t="s">
        <v>289</v>
      </c>
      <c r="P3" s="29" t="s">
        <v>276</v>
      </c>
    </row>
    <row r="4" spans="1:16" ht="15" thickBot="1">
      <c r="A4" s="14" t="str">
        <f>CONCATENATE(C3,"-",C4)</f>
        <v>1801-0002</v>
      </c>
      <c r="B4" t="s">
        <v>99</v>
      </c>
      <c r="C4" s="25" t="s">
        <v>50</v>
      </c>
      <c r="D4" s="46" t="s">
        <v>74</v>
      </c>
      <c r="E4" s="52"/>
      <c r="F4" s="52"/>
      <c r="G4" s="52"/>
      <c r="H4" s="52"/>
      <c r="I4" s="52"/>
      <c r="J4" s="52"/>
      <c r="K4" s="52"/>
      <c r="L4" s="53"/>
      <c r="M4" s="27">
        <v>7600</v>
      </c>
      <c r="N4" s="27">
        <v>8050</v>
      </c>
      <c r="O4" s="27">
        <v>7477</v>
      </c>
      <c r="P4" s="28">
        <f>O4/N4</f>
        <v>0.92881987577639746</v>
      </c>
    </row>
    <row r="5" spans="1:16" ht="15" thickBot="1">
      <c r="B5" t="s">
        <v>11</v>
      </c>
      <c r="C5" s="46" t="s">
        <v>286</v>
      </c>
      <c r="D5" s="47"/>
      <c r="E5" s="47"/>
      <c r="F5" s="48"/>
    </row>
    <row r="7" spans="1:16" ht="15" thickBot="1">
      <c r="B7" s="54" t="s">
        <v>14</v>
      </c>
      <c r="C7" s="54"/>
      <c r="D7" s="54"/>
      <c r="E7" s="54"/>
      <c r="F7" s="54"/>
    </row>
    <row r="8" spans="1:16">
      <c r="B8" s="55" t="s">
        <v>296</v>
      </c>
      <c r="C8" s="56"/>
      <c r="D8" s="56"/>
      <c r="E8" s="56"/>
      <c r="F8" s="57"/>
    </row>
    <row r="9" spans="1:16">
      <c r="B9" s="58"/>
      <c r="C9" s="59"/>
      <c r="D9" s="59"/>
      <c r="E9" s="59"/>
      <c r="F9" s="60"/>
    </row>
    <row r="10" spans="1:16">
      <c r="B10" s="58"/>
      <c r="C10" s="59"/>
      <c r="D10" s="59"/>
      <c r="E10" s="59"/>
      <c r="F10" s="60"/>
    </row>
    <row r="11" spans="1:16">
      <c r="B11" s="58"/>
      <c r="C11" s="59"/>
      <c r="D11" s="59"/>
      <c r="E11" s="59"/>
      <c r="F11" s="60"/>
    </row>
    <row r="12" spans="1:16">
      <c r="B12" s="58"/>
      <c r="C12" s="59"/>
      <c r="D12" s="59"/>
      <c r="E12" s="59"/>
      <c r="F12" s="60"/>
    </row>
    <row r="13" spans="1:16">
      <c r="B13" s="58"/>
      <c r="C13" s="59"/>
      <c r="D13" s="59"/>
      <c r="E13" s="59"/>
      <c r="F13" s="60"/>
      <c r="I13" s="15"/>
    </row>
    <row r="14" spans="1:16">
      <c r="B14" s="58"/>
      <c r="C14" s="59"/>
      <c r="D14" s="59"/>
      <c r="E14" s="59"/>
      <c r="F14" s="60"/>
    </row>
    <row r="15" spans="1:16">
      <c r="B15" s="58"/>
      <c r="C15" s="59"/>
      <c r="D15" s="59"/>
      <c r="E15" s="59"/>
      <c r="F15" s="60"/>
    </row>
    <row r="16" spans="1:16">
      <c r="B16" s="58"/>
      <c r="C16" s="59"/>
      <c r="D16" s="59"/>
      <c r="E16" s="59"/>
      <c r="F16" s="60"/>
    </row>
    <row r="17" spans="2:7">
      <c r="B17" s="58"/>
      <c r="C17" s="59"/>
      <c r="D17" s="59"/>
      <c r="E17" s="59"/>
      <c r="F17" s="60"/>
    </row>
    <row r="18" spans="2:7">
      <c r="B18" s="58"/>
      <c r="C18" s="59"/>
      <c r="D18" s="59"/>
      <c r="E18" s="59"/>
      <c r="F18" s="60"/>
    </row>
    <row r="19" spans="2:7">
      <c r="B19" s="58"/>
      <c r="C19" s="59"/>
      <c r="D19" s="59"/>
      <c r="E19" s="59"/>
      <c r="F19" s="60"/>
    </row>
    <row r="20" spans="2:7" ht="7.5" customHeight="1">
      <c r="B20" s="58"/>
      <c r="C20" s="59"/>
      <c r="D20" s="59"/>
      <c r="E20" s="59"/>
      <c r="F20" s="60"/>
    </row>
    <row r="21" spans="2:7" ht="14.4" hidden="1" customHeight="1">
      <c r="B21" s="58"/>
      <c r="C21" s="59"/>
      <c r="D21" s="59"/>
      <c r="E21" s="59"/>
      <c r="F21" s="60"/>
    </row>
    <row r="22" spans="2:7" ht="14.4" hidden="1" customHeight="1">
      <c r="B22" s="58"/>
      <c r="C22" s="59"/>
      <c r="D22" s="59"/>
      <c r="E22" s="59"/>
      <c r="F22" s="60"/>
    </row>
    <row r="23" spans="2:7" ht="14.4" hidden="1" customHeight="1">
      <c r="B23" s="58"/>
      <c r="C23" s="59"/>
      <c r="D23" s="59"/>
      <c r="E23" s="59"/>
      <c r="F23" s="60"/>
    </row>
    <row r="24" spans="2:7" ht="14.4" hidden="1" customHeight="1">
      <c r="B24" s="58"/>
      <c r="C24" s="59"/>
      <c r="D24" s="59"/>
      <c r="E24" s="59"/>
      <c r="F24" s="60"/>
    </row>
    <row r="25" spans="2:7" ht="14.4" hidden="1" customHeight="1">
      <c r="B25" s="58"/>
      <c r="C25" s="59"/>
      <c r="D25" s="59"/>
      <c r="E25" s="59"/>
      <c r="F25" s="60"/>
    </row>
    <row r="26" spans="2:7" ht="15" thickBot="1">
      <c r="B26" s="61"/>
      <c r="C26" s="62"/>
      <c r="D26" s="62"/>
      <c r="E26" s="62"/>
      <c r="F26" s="63"/>
    </row>
    <row r="27" spans="2:7" ht="15" thickBot="1"/>
    <row r="28" spans="2:7" ht="50.25" customHeight="1" thickBot="1">
      <c r="B28" s="12" t="s">
        <v>10</v>
      </c>
      <c r="C28" s="65" t="s">
        <v>281</v>
      </c>
      <c r="D28" s="66"/>
      <c r="E28" s="66"/>
      <c r="F28" s="67"/>
    </row>
    <row r="29" spans="2:7" ht="15" customHeight="1">
      <c r="B29" s="41" t="s">
        <v>1</v>
      </c>
      <c r="C29" s="41" t="s">
        <v>2</v>
      </c>
      <c r="D29" s="10" t="s">
        <v>3</v>
      </c>
      <c r="E29" s="10" t="s">
        <v>4</v>
      </c>
      <c r="F29" s="43" t="s">
        <v>293</v>
      </c>
    </row>
    <row r="30" spans="2:7" ht="15" thickBot="1">
      <c r="B30" s="42"/>
      <c r="C30" s="42"/>
      <c r="D30" s="1" t="s">
        <v>291</v>
      </c>
      <c r="E30" s="1" t="s">
        <v>292</v>
      </c>
      <c r="F30" s="44"/>
      <c r="G30" s="32"/>
    </row>
    <row r="31" spans="2:7" ht="28.2" thickBot="1">
      <c r="B31" s="13" t="s">
        <v>282</v>
      </c>
      <c r="C31" s="2" t="s">
        <v>283</v>
      </c>
      <c r="D31" s="33">
        <v>628</v>
      </c>
      <c r="E31" s="33">
        <v>700</v>
      </c>
      <c r="F31" s="35">
        <v>1336</v>
      </c>
      <c r="G31" s="32"/>
    </row>
    <row r="32" spans="2:7" ht="28.5" customHeight="1" thickBot="1">
      <c r="B32" s="8" t="s">
        <v>12</v>
      </c>
      <c r="C32" s="38" t="s">
        <v>294</v>
      </c>
      <c r="D32" s="39"/>
      <c r="E32" s="39"/>
      <c r="F32" s="40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28:F28"/>
    <mergeCell ref="B29:B30"/>
    <mergeCell ref="C29:C30"/>
    <mergeCell ref="F29:F30"/>
    <mergeCell ref="C32:F32"/>
  </mergeCells>
  <pageMargins left="0.2" right="0.16" top="0.74803149606299213" bottom="0.44" header="0.31496062992125984" footer="0.31496062992125984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Q33"/>
  <sheetViews>
    <sheetView topLeftCell="C1" zoomScaleNormal="100" workbookViewId="0">
      <selection activeCell="Q29" sqref="Q29"/>
    </sheetView>
  </sheetViews>
  <sheetFormatPr defaultRowHeight="14.4"/>
  <cols>
    <col min="1" max="1" width="9.109375" hidden="1" customWidth="1"/>
    <col min="2" max="2" width="2" hidden="1" customWidth="1"/>
    <col min="3" max="3" width="19.33203125" customWidth="1"/>
    <col min="4" max="4" width="9.21875" customWidth="1"/>
    <col min="5" max="5" width="8.6640625" customWidth="1"/>
    <col min="6" max="6" width="9.6640625" customWidth="1"/>
    <col min="7" max="7" width="23.6640625" customWidth="1"/>
    <col min="8" max="8" width="3" customWidth="1"/>
    <col min="10" max="10" width="2.5546875" customWidth="1"/>
    <col min="11" max="11" width="3.6640625" customWidth="1"/>
    <col min="12" max="12" width="2.33203125" customWidth="1"/>
    <col min="13" max="13" width="1.5546875" customWidth="1"/>
    <col min="14" max="14" width="12" customWidth="1"/>
    <col min="15" max="15" width="10.5546875" customWidth="1"/>
    <col min="16" max="16" width="9.33203125" customWidth="1"/>
    <col min="17" max="17" width="16.5546875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12'!$A$2</f>
        <v xml:space="preserve"> ЈЛС</v>
      </c>
      <c r="D2" s="26">
        <f>+'програм 12'!$B$2</f>
        <v>232</v>
      </c>
      <c r="E2" s="68" t="str">
        <f>+'програм 12'!$C$2</f>
        <v>СОМБОР</v>
      </c>
      <c r="F2" s="69"/>
      <c r="G2" s="69"/>
      <c r="H2" s="69"/>
      <c r="I2" s="69"/>
      <c r="J2" s="69"/>
      <c r="K2" s="69"/>
      <c r="L2" s="69"/>
      <c r="M2" s="70"/>
      <c r="Q2" t="s">
        <v>275</v>
      </c>
    </row>
    <row r="3" spans="1:17" ht="29.4" customHeight="1" thickBot="1">
      <c r="C3" t="s">
        <v>5</v>
      </c>
      <c r="D3" s="25" t="s">
        <v>42</v>
      </c>
      <c r="E3" s="46" t="s">
        <v>27</v>
      </c>
      <c r="F3" s="52"/>
      <c r="G3" s="52"/>
      <c r="H3" s="52"/>
      <c r="I3" s="52"/>
      <c r="J3" s="52"/>
      <c r="K3" s="52"/>
      <c r="L3" s="52"/>
      <c r="M3" s="53"/>
      <c r="N3" s="30" t="s">
        <v>287</v>
      </c>
      <c r="O3" s="30" t="s">
        <v>288</v>
      </c>
      <c r="P3" s="30" t="s">
        <v>289</v>
      </c>
      <c r="Q3" s="37" t="s">
        <v>276</v>
      </c>
    </row>
    <row r="4" spans="1:17" ht="27" customHeight="1" thickBot="1">
      <c r="A4" s="14" t="str">
        <f>CONCATENATE(D3,"-",D4)</f>
        <v>1801-0003</v>
      </c>
      <c r="C4" t="s">
        <v>99</v>
      </c>
      <c r="D4" s="25" t="s">
        <v>51</v>
      </c>
      <c r="E4" s="73" t="s">
        <v>75</v>
      </c>
      <c r="F4" s="66"/>
      <c r="G4" s="66"/>
      <c r="H4" s="66"/>
      <c r="I4" s="66"/>
      <c r="J4" s="66"/>
      <c r="K4" s="66"/>
      <c r="L4" s="66"/>
      <c r="M4" s="67"/>
      <c r="N4" s="27">
        <v>10039</v>
      </c>
      <c r="O4" s="27">
        <v>9589</v>
      </c>
      <c r="P4" s="27">
        <v>8719</v>
      </c>
      <c r="Q4" s="28">
        <f>P4/O4</f>
        <v>0.90927103973302748</v>
      </c>
    </row>
    <row r="5" spans="1:17" ht="29.4" customHeight="1" thickBot="1">
      <c r="C5" t="s">
        <v>11</v>
      </c>
      <c r="D5" s="73" t="s">
        <v>286</v>
      </c>
      <c r="E5" s="66"/>
      <c r="F5" s="66"/>
      <c r="G5" s="67"/>
    </row>
    <row r="7" spans="1:17" ht="15" thickBot="1">
      <c r="C7" s="54" t="s">
        <v>14</v>
      </c>
      <c r="D7" s="54"/>
      <c r="E7" s="54"/>
      <c r="F7" s="54"/>
      <c r="G7" s="54"/>
    </row>
    <row r="8" spans="1:17">
      <c r="C8" s="55" t="s">
        <v>300</v>
      </c>
      <c r="D8" s="56"/>
      <c r="E8" s="56"/>
      <c r="F8" s="56"/>
      <c r="G8" s="57"/>
    </row>
    <row r="9" spans="1:17">
      <c r="C9" s="58"/>
      <c r="D9" s="59"/>
      <c r="E9" s="59"/>
      <c r="F9" s="59"/>
      <c r="G9" s="60"/>
    </row>
    <row r="10" spans="1:17">
      <c r="C10" s="58"/>
      <c r="D10" s="59"/>
      <c r="E10" s="59"/>
      <c r="F10" s="59"/>
      <c r="G10" s="60"/>
    </row>
    <row r="11" spans="1:17">
      <c r="C11" s="58"/>
      <c r="D11" s="59"/>
      <c r="E11" s="59"/>
      <c r="F11" s="59"/>
      <c r="G11" s="60"/>
    </row>
    <row r="12" spans="1:17">
      <c r="C12" s="58"/>
      <c r="D12" s="59"/>
      <c r="E12" s="59"/>
      <c r="F12" s="59"/>
      <c r="G12" s="60"/>
    </row>
    <row r="13" spans="1:17">
      <c r="C13" s="58"/>
      <c r="D13" s="59"/>
      <c r="E13" s="59"/>
      <c r="F13" s="59"/>
      <c r="G13" s="60"/>
      <c r="J13" s="15"/>
    </row>
    <row r="14" spans="1:17">
      <c r="C14" s="58"/>
      <c r="D14" s="59"/>
      <c r="E14" s="59"/>
      <c r="F14" s="59"/>
      <c r="G14" s="60"/>
    </row>
    <row r="15" spans="1:17">
      <c r="C15" s="58"/>
      <c r="D15" s="59"/>
      <c r="E15" s="59"/>
      <c r="F15" s="59"/>
      <c r="G15" s="60"/>
    </row>
    <row r="16" spans="1:17">
      <c r="C16" s="58"/>
      <c r="D16" s="59"/>
      <c r="E16" s="59"/>
      <c r="F16" s="59"/>
      <c r="G16" s="60"/>
    </row>
    <row r="17" spans="3:15">
      <c r="C17" s="58"/>
      <c r="D17" s="59"/>
      <c r="E17" s="59"/>
      <c r="F17" s="59"/>
      <c r="G17" s="60"/>
    </row>
    <row r="18" spans="3:15">
      <c r="C18" s="58"/>
      <c r="D18" s="59"/>
      <c r="E18" s="59"/>
      <c r="F18" s="59"/>
      <c r="G18" s="60"/>
    </row>
    <row r="19" spans="3:15">
      <c r="C19" s="58"/>
      <c r="D19" s="59"/>
      <c r="E19" s="59"/>
      <c r="F19" s="59"/>
      <c r="G19" s="60"/>
    </row>
    <row r="20" spans="3:15" ht="7.5" customHeight="1">
      <c r="C20" s="58"/>
      <c r="D20" s="59"/>
      <c r="E20" s="59"/>
      <c r="F20" s="59"/>
      <c r="G20" s="60"/>
    </row>
    <row r="21" spans="3:15" hidden="1">
      <c r="C21" s="58"/>
      <c r="D21" s="59"/>
      <c r="E21" s="59"/>
      <c r="F21" s="59"/>
      <c r="G21" s="60"/>
    </row>
    <row r="22" spans="3:15" hidden="1">
      <c r="C22" s="58"/>
      <c r="D22" s="59"/>
      <c r="E22" s="59"/>
      <c r="F22" s="59"/>
      <c r="G22" s="60"/>
    </row>
    <row r="23" spans="3:15" hidden="1">
      <c r="C23" s="58"/>
      <c r="D23" s="59"/>
      <c r="E23" s="59"/>
      <c r="F23" s="59"/>
      <c r="G23" s="60"/>
    </row>
    <row r="24" spans="3:15" hidden="1">
      <c r="C24" s="58"/>
      <c r="D24" s="59"/>
      <c r="E24" s="59"/>
      <c r="F24" s="59"/>
      <c r="G24" s="60"/>
    </row>
    <row r="25" spans="3:15" hidden="1">
      <c r="C25" s="58"/>
      <c r="D25" s="59"/>
      <c r="E25" s="59"/>
      <c r="F25" s="59"/>
      <c r="G25" s="60"/>
    </row>
    <row r="26" spans="3:15" ht="15" thickBot="1">
      <c r="C26" s="61"/>
      <c r="D26" s="62"/>
      <c r="E26" s="62"/>
      <c r="F26" s="62"/>
      <c r="G26" s="63"/>
    </row>
    <row r="27" spans="3:15" ht="15" thickBot="1"/>
    <row r="28" spans="3:15" ht="25.8" customHeight="1" thickBot="1">
      <c r="C28" s="12" t="s">
        <v>10</v>
      </c>
      <c r="D28" s="65" t="s">
        <v>297</v>
      </c>
      <c r="E28" s="66"/>
      <c r="F28" s="66"/>
      <c r="G28" s="67"/>
    </row>
    <row r="29" spans="3:15" ht="15" customHeight="1">
      <c r="C29" s="41" t="s">
        <v>1</v>
      </c>
      <c r="D29" s="41" t="s">
        <v>2</v>
      </c>
      <c r="E29" s="10" t="s">
        <v>3</v>
      </c>
      <c r="F29" s="10" t="s">
        <v>4</v>
      </c>
      <c r="G29" s="43" t="s">
        <v>293</v>
      </c>
      <c r="H29" s="71"/>
      <c r="I29" s="72"/>
      <c r="J29" s="72"/>
      <c r="K29" s="72"/>
      <c r="L29" s="72"/>
      <c r="M29" s="72"/>
      <c r="N29" s="72"/>
    </row>
    <row r="30" spans="3:15" ht="27.6" customHeight="1" thickBot="1">
      <c r="C30" s="42"/>
      <c r="D30" s="42"/>
      <c r="E30" s="1" t="s">
        <v>291</v>
      </c>
      <c r="F30" s="1" t="s">
        <v>292</v>
      </c>
      <c r="G30" s="44"/>
      <c r="H30" s="58"/>
      <c r="I30" s="59"/>
      <c r="J30" s="59"/>
      <c r="K30" s="59"/>
      <c r="L30" s="59"/>
      <c r="M30" s="59"/>
      <c r="N30" s="59"/>
      <c r="O30" s="36"/>
    </row>
    <row r="31" spans="3:15" ht="42" thickBot="1">
      <c r="C31" s="13" t="s">
        <v>298</v>
      </c>
      <c r="D31" s="2" t="s">
        <v>299</v>
      </c>
      <c r="E31" s="3"/>
      <c r="F31" s="33">
        <v>36</v>
      </c>
      <c r="G31" s="33">
        <v>770</v>
      </c>
      <c r="H31" s="58"/>
      <c r="I31" s="59"/>
      <c r="J31" s="59"/>
      <c r="K31" s="59"/>
      <c r="L31" s="59"/>
      <c r="M31" s="59"/>
      <c r="N31" s="59"/>
    </row>
    <row r="32" spans="3:15" ht="28.5" customHeight="1" thickBot="1">
      <c r="C32" s="8" t="s">
        <v>12</v>
      </c>
      <c r="D32" s="38" t="s">
        <v>294</v>
      </c>
      <c r="E32" s="39"/>
      <c r="F32" s="39"/>
      <c r="G32" s="40"/>
    </row>
    <row r="33" spans="3:7" ht="28.5" customHeight="1">
      <c r="C33" s="4"/>
      <c r="D33" s="5"/>
      <c r="E33" s="6"/>
      <c r="F33" s="6"/>
      <c r="G33" s="6"/>
    </row>
  </sheetData>
  <mergeCells count="13">
    <mergeCell ref="H29:N29"/>
    <mergeCell ref="H30:N31"/>
    <mergeCell ref="C8:G26"/>
    <mergeCell ref="E2:M2"/>
    <mergeCell ref="E3:M3"/>
    <mergeCell ref="E4:M4"/>
    <mergeCell ref="D5:G5"/>
    <mergeCell ref="C7:G7"/>
    <mergeCell ref="D32:G32"/>
    <mergeCell ref="D28:G28"/>
    <mergeCell ref="C29:C30"/>
    <mergeCell ref="D29:D30"/>
    <mergeCell ref="G29:G30"/>
  </mergeCells>
  <pageMargins left="0.24" right="0.23" top="0.74803149606299213" bottom="0.33" header="0.31496062992125984" footer="0.31496062992125984"/>
  <pageSetup paperSize="9" orientation="landscape" verticalDpi="0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6"/>
    <col min="3" max="3" width="29.6640625" style="16" bestFit="1" customWidth="1"/>
    <col min="4" max="16384" width="9.109375" style="16"/>
  </cols>
  <sheetData>
    <row r="2" spans="2:3">
      <c r="B2" s="16">
        <v>1</v>
      </c>
      <c r="C2" s="16" t="s">
        <v>181</v>
      </c>
    </row>
    <row r="3" spans="2:3">
      <c r="B3" s="16">
        <v>2</v>
      </c>
      <c r="C3" s="16" t="s">
        <v>100</v>
      </c>
    </row>
    <row r="4" spans="2:3">
      <c r="B4" s="16">
        <v>3</v>
      </c>
      <c r="C4" s="16" t="s">
        <v>101</v>
      </c>
    </row>
    <row r="5" spans="2:3">
      <c r="B5" s="16">
        <v>4</v>
      </c>
      <c r="C5" s="16" t="s">
        <v>182</v>
      </c>
    </row>
    <row r="6" spans="2:3">
      <c r="B6" s="16">
        <v>5</v>
      </c>
      <c r="C6" s="16" t="s">
        <v>183</v>
      </c>
    </row>
    <row r="7" spans="2:3">
      <c r="B7" s="16">
        <v>6</v>
      </c>
      <c r="C7" s="16" t="s">
        <v>102</v>
      </c>
    </row>
    <row r="8" spans="2:3">
      <c r="B8" s="16">
        <v>7</v>
      </c>
      <c r="C8" s="16" t="s">
        <v>103</v>
      </c>
    </row>
    <row r="9" spans="2:3">
      <c r="B9" s="16">
        <v>8</v>
      </c>
      <c r="C9" s="16" t="s">
        <v>104</v>
      </c>
    </row>
    <row r="10" spans="2:3">
      <c r="B10" s="16">
        <v>9</v>
      </c>
      <c r="C10" s="16" t="s">
        <v>105</v>
      </c>
    </row>
    <row r="11" spans="2:3">
      <c r="B11" s="16">
        <v>10</v>
      </c>
      <c r="C11" s="16" t="s">
        <v>106</v>
      </c>
    </row>
    <row r="12" spans="2:3">
      <c r="B12" s="16">
        <v>11</v>
      </c>
      <c r="C12" s="16" t="s">
        <v>184</v>
      </c>
    </row>
    <row r="13" spans="2:3">
      <c r="B13" s="16">
        <v>12</v>
      </c>
      <c r="C13" s="16" t="s">
        <v>185</v>
      </c>
    </row>
    <row r="14" spans="2:3">
      <c r="B14" s="16">
        <v>13</v>
      </c>
      <c r="C14" s="16" t="s">
        <v>186</v>
      </c>
    </row>
    <row r="15" spans="2:3">
      <c r="B15" s="16">
        <v>14</v>
      </c>
      <c r="C15" s="16" t="s">
        <v>187</v>
      </c>
    </row>
    <row r="16" spans="2:3">
      <c r="B16" s="16">
        <v>15</v>
      </c>
      <c r="C16" s="16" t="s">
        <v>107</v>
      </c>
    </row>
    <row r="17" spans="2:3">
      <c r="B17" s="16">
        <v>16</v>
      </c>
      <c r="C17" s="16" t="s">
        <v>189</v>
      </c>
    </row>
    <row r="18" spans="2:3">
      <c r="B18" s="16">
        <v>17</v>
      </c>
      <c r="C18" s="16" t="s">
        <v>242</v>
      </c>
    </row>
    <row r="19" spans="2:3">
      <c r="B19" s="16">
        <v>18</v>
      </c>
      <c r="C19" s="16" t="s">
        <v>190</v>
      </c>
    </row>
    <row r="20" spans="2:3">
      <c r="B20" s="16">
        <v>19</v>
      </c>
      <c r="C20" s="16" t="s">
        <v>188</v>
      </c>
    </row>
    <row r="21" spans="2:3">
      <c r="B21" s="16">
        <v>20</v>
      </c>
      <c r="C21" s="16" t="s">
        <v>108</v>
      </c>
    </row>
    <row r="22" spans="2:3">
      <c r="B22" s="16">
        <v>21</v>
      </c>
      <c r="C22" s="16" t="s">
        <v>109</v>
      </c>
    </row>
    <row r="23" spans="2:3">
      <c r="B23" s="16">
        <v>22</v>
      </c>
      <c r="C23" s="16" t="s">
        <v>110</v>
      </c>
    </row>
    <row r="24" spans="2:3">
      <c r="B24" s="16">
        <v>23</v>
      </c>
      <c r="C24" s="16" t="s">
        <v>111</v>
      </c>
    </row>
    <row r="25" spans="2:3">
      <c r="B25" s="16">
        <v>24</v>
      </c>
      <c r="C25" s="16" t="s">
        <v>112</v>
      </c>
    </row>
    <row r="26" spans="2:3">
      <c r="B26" s="16">
        <v>25</v>
      </c>
      <c r="C26" s="16" t="s">
        <v>113</v>
      </c>
    </row>
    <row r="27" spans="2:3">
      <c r="B27" s="16">
        <v>26</v>
      </c>
      <c r="C27" s="16" t="s">
        <v>114</v>
      </c>
    </row>
    <row r="28" spans="2:3">
      <c r="B28" s="16">
        <v>27</v>
      </c>
      <c r="C28" s="16" t="s">
        <v>115</v>
      </c>
    </row>
    <row r="29" spans="2:3">
      <c r="B29" s="16">
        <v>28</v>
      </c>
      <c r="C29" s="16" t="s">
        <v>233</v>
      </c>
    </row>
    <row r="30" spans="2:3">
      <c r="B30" s="16">
        <v>29</v>
      </c>
      <c r="C30" s="16" t="s">
        <v>170</v>
      </c>
    </row>
    <row r="31" spans="2:3">
      <c r="B31" s="16">
        <v>30</v>
      </c>
      <c r="C31" s="16" t="s">
        <v>171</v>
      </c>
    </row>
    <row r="32" spans="2:3">
      <c r="B32" s="16">
        <v>31</v>
      </c>
      <c r="C32" s="16" t="s">
        <v>172</v>
      </c>
    </row>
    <row r="33" spans="2:3">
      <c r="B33" s="16">
        <v>32</v>
      </c>
      <c r="C33" s="16" t="s">
        <v>174</v>
      </c>
    </row>
    <row r="34" spans="2:3">
      <c r="B34" s="16">
        <v>33</v>
      </c>
      <c r="C34" s="16" t="s">
        <v>173</v>
      </c>
    </row>
    <row r="35" spans="2:3">
      <c r="B35" s="16">
        <v>34</v>
      </c>
      <c r="C35" s="16" t="s">
        <v>175</v>
      </c>
    </row>
    <row r="36" spans="2:3">
      <c r="B36" s="16">
        <v>35</v>
      </c>
      <c r="C36" s="16" t="s">
        <v>234</v>
      </c>
    </row>
    <row r="37" spans="2:3">
      <c r="B37" s="16">
        <v>36</v>
      </c>
      <c r="C37" s="16" t="s">
        <v>215</v>
      </c>
    </row>
    <row r="38" spans="2:3">
      <c r="B38" s="16">
        <v>37</v>
      </c>
      <c r="C38" s="16" t="s">
        <v>176</v>
      </c>
    </row>
    <row r="39" spans="2:3">
      <c r="B39" s="16">
        <v>38</v>
      </c>
      <c r="C39" s="16" t="s">
        <v>216</v>
      </c>
    </row>
    <row r="40" spans="2:3">
      <c r="B40" s="16">
        <v>39</v>
      </c>
      <c r="C40" s="16" t="s">
        <v>123</v>
      </c>
    </row>
    <row r="41" spans="2:3">
      <c r="B41" s="16">
        <v>40</v>
      </c>
      <c r="C41" s="16" t="s">
        <v>124</v>
      </c>
    </row>
    <row r="42" spans="2:3">
      <c r="B42" s="16">
        <v>41</v>
      </c>
      <c r="C42" s="16" t="s">
        <v>125</v>
      </c>
    </row>
    <row r="43" spans="2:3">
      <c r="B43" s="16">
        <v>42</v>
      </c>
      <c r="C43" s="16" t="s">
        <v>120</v>
      </c>
    </row>
    <row r="44" spans="2:3">
      <c r="B44" s="16">
        <v>43</v>
      </c>
      <c r="C44" s="16" t="s">
        <v>121</v>
      </c>
    </row>
    <row r="45" spans="2:3">
      <c r="B45" s="16">
        <v>44</v>
      </c>
      <c r="C45" s="16" t="s">
        <v>122</v>
      </c>
    </row>
    <row r="46" spans="2:3">
      <c r="B46" s="16">
        <v>45</v>
      </c>
      <c r="C46" s="16" t="s">
        <v>217</v>
      </c>
    </row>
    <row r="47" spans="2:3">
      <c r="B47" s="16">
        <v>46</v>
      </c>
      <c r="C47" s="16" t="s">
        <v>177</v>
      </c>
    </row>
    <row r="48" spans="2:3">
      <c r="B48" s="16">
        <v>47</v>
      </c>
      <c r="C48" s="16" t="s">
        <v>178</v>
      </c>
    </row>
    <row r="49" spans="2:3">
      <c r="B49" s="16">
        <v>48</v>
      </c>
      <c r="C49" s="16" t="s">
        <v>218</v>
      </c>
    </row>
    <row r="50" spans="2:3">
      <c r="B50" s="16">
        <v>49</v>
      </c>
      <c r="C50" s="16" t="s">
        <v>179</v>
      </c>
    </row>
    <row r="51" spans="2:3">
      <c r="B51" s="16">
        <v>50</v>
      </c>
      <c r="C51" s="16" t="s">
        <v>235</v>
      </c>
    </row>
    <row r="52" spans="2:3">
      <c r="B52" s="16">
        <v>51</v>
      </c>
      <c r="C52" s="16" t="s">
        <v>241</v>
      </c>
    </row>
    <row r="53" spans="2:3">
      <c r="B53" s="16">
        <v>52</v>
      </c>
      <c r="C53" s="16" t="s">
        <v>126</v>
      </c>
    </row>
    <row r="54" spans="2:3">
      <c r="B54" s="16">
        <v>53</v>
      </c>
      <c r="C54" s="16" t="s">
        <v>192</v>
      </c>
    </row>
    <row r="55" spans="2:3">
      <c r="B55" s="16">
        <v>54</v>
      </c>
      <c r="C55" s="16" t="s">
        <v>193</v>
      </c>
    </row>
    <row r="56" spans="2:3">
      <c r="B56" s="16">
        <v>55</v>
      </c>
      <c r="C56" s="16" t="s">
        <v>230</v>
      </c>
    </row>
    <row r="57" spans="2:3">
      <c r="B57" s="16">
        <v>56</v>
      </c>
      <c r="C57" s="16" t="s">
        <v>194</v>
      </c>
    </row>
    <row r="58" spans="2:3">
      <c r="B58" s="16">
        <v>57</v>
      </c>
      <c r="C58" s="16" t="s">
        <v>195</v>
      </c>
    </row>
    <row r="59" spans="2:3">
      <c r="B59" s="16">
        <v>58</v>
      </c>
      <c r="C59" s="16" t="s">
        <v>127</v>
      </c>
    </row>
    <row r="60" spans="2:3">
      <c r="B60" s="16">
        <v>59</v>
      </c>
      <c r="C60" s="16" t="s">
        <v>128</v>
      </c>
    </row>
    <row r="61" spans="2:3">
      <c r="B61" s="16">
        <v>60</v>
      </c>
      <c r="C61" s="16" t="s">
        <v>129</v>
      </c>
    </row>
    <row r="62" spans="2:3">
      <c r="B62" s="16">
        <v>61</v>
      </c>
      <c r="C62" s="16" t="s">
        <v>196</v>
      </c>
    </row>
    <row r="63" spans="2:3">
      <c r="B63" s="16">
        <v>62</v>
      </c>
      <c r="C63" s="16" t="s">
        <v>197</v>
      </c>
    </row>
    <row r="64" spans="2:3">
      <c r="B64" s="16">
        <v>63</v>
      </c>
      <c r="C64" s="16" t="s">
        <v>131</v>
      </c>
    </row>
    <row r="65" spans="2:3">
      <c r="B65" s="16">
        <v>64</v>
      </c>
      <c r="C65" s="16" t="s">
        <v>130</v>
      </c>
    </row>
    <row r="66" spans="2:3">
      <c r="B66" s="16">
        <v>65</v>
      </c>
      <c r="C66" s="16" t="s">
        <v>221</v>
      </c>
    </row>
    <row r="67" spans="2:3">
      <c r="B67" s="16">
        <v>66</v>
      </c>
      <c r="C67" s="16" t="s">
        <v>222</v>
      </c>
    </row>
    <row r="68" spans="2:3">
      <c r="B68" s="16">
        <v>67</v>
      </c>
      <c r="C68" s="16" t="s">
        <v>132</v>
      </c>
    </row>
    <row r="69" spans="2:3">
      <c r="B69" s="16">
        <v>68</v>
      </c>
      <c r="C69" s="16" t="s">
        <v>223</v>
      </c>
    </row>
    <row r="70" spans="2:3">
      <c r="B70" s="16">
        <v>69</v>
      </c>
      <c r="C70" s="16" t="s">
        <v>198</v>
      </c>
    </row>
    <row r="71" spans="2:3">
      <c r="B71" s="16">
        <v>70</v>
      </c>
      <c r="C71" s="16" t="s">
        <v>134</v>
      </c>
    </row>
    <row r="72" spans="2:3">
      <c r="B72" s="16">
        <v>71</v>
      </c>
      <c r="C72" s="16" t="s">
        <v>133</v>
      </c>
    </row>
    <row r="73" spans="2:3">
      <c r="B73" s="16">
        <v>72</v>
      </c>
      <c r="C73" s="16" t="s">
        <v>135</v>
      </c>
    </row>
    <row r="74" spans="2:3">
      <c r="B74" s="16">
        <v>73</v>
      </c>
      <c r="C74" s="16" t="s">
        <v>180</v>
      </c>
    </row>
    <row r="75" spans="2:3">
      <c r="B75" s="16">
        <v>74</v>
      </c>
      <c r="C75" s="16" t="s">
        <v>136</v>
      </c>
    </row>
    <row r="76" spans="2:3">
      <c r="B76" s="16">
        <v>75</v>
      </c>
      <c r="C76" s="16" t="s">
        <v>224</v>
      </c>
    </row>
    <row r="77" spans="2:3">
      <c r="B77" s="16">
        <v>76</v>
      </c>
      <c r="C77" s="16" t="s">
        <v>225</v>
      </c>
    </row>
    <row r="78" spans="2:3">
      <c r="B78" s="16">
        <v>77</v>
      </c>
      <c r="C78" s="16" t="s">
        <v>137</v>
      </c>
    </row>
    <row r="79" spans="2:3">
      <c r="B79" s="16">
        <v>78</v>
      </c>
      <c r="C79" s="16" t="s">
        <v>138</v>
      </c>
    </row>
    <row r="80" spans="2:3">
      <c r="B80" s="16">
        <v>79</v>
      </c>
      <c r="C80" s="16" t="s">
        <v>139</v>
      </c>
    </row>
    <row r="81" spans="2:3">
      <c r="B81" s="16">
        <v>80</v>
      </c>
      <c r="C81" s="16" t="s">
        <v>140</v>
      </c>
    </row>
    <row r="82" spans="2:3">
      <c r="B82" s="16">
        <v>81</v>
      </c>
      <c r="C82" s="16" t="s">
        <v>141</v>
      </c>
    </row>
    <row r="83" spans="2:3">
      <c r="B83" s="16">
        <v>82</v>
      </c>
      <c r="C83" s="16" t="s">
        <v>199</v>
      </c>
    </row>
    <row r="84" spans="2:3">
      <c r="B84" s="16">
        <v>83</v>
      </c>
      <c r="C84" s="16" t="s">
        <v>142</v>
      </c>
    </row>
    <row r="85" spans="2:3">
      <c r="B85" s="16">
        <v>84</v>
      </c>
      <c r="C85" s="16" t="s">
        <v>143</v>
      </c>
    </row>
    <row r="86" spans="2:3">
      <c r="B86" s="16">
        <v>85</v>
      </c>
      <c r="C86" s="16" t="s">
        <v>144</v>
      </c>
    </row>
    <row r="87" spans="2:3">
      <c r="B87" s="16">
        <v>86</v>
      </c>
      <c r="C87" s="16" t="s">
        <v>145</v>
      </c>
    </row>
    <row r="88" spans="2:3">
      <c r="B88" s="16">
        <v>87</v>
      </c>
      <c r="C88" s="16" t="s">
        <v>146</v>
      </c>
    </row>
    <row r="89" spans="2:3">
      <c r="B89" s="16">
        <v>88</v>
      </c>
      <c r="C89" s="16" t="s">
        <v>226</v>
      </c>
    </row>
    <row r="90" spans="2:3">
      <c r="B90" s="16">
        <v>89</v>
      </c>
      <c r="C90" s="16" t="s">
        <v>147</v>
      </c>
    </row>
    <row r="91" spans="2:3">
      <c r="B91" s="16">
        <v>90</v>
      </c>
      <c r="C91" s="16" t="s">
        <v>200</v>
      </c>
    </row>
    <row r="92" spans="2:3">
      <c r="B92" s="16">
        <v>91</v>
      </c>
      <c r="C92" s="16" t="s">
        <v>201</v>
      </c>
    </row>
    <row r="93" spans="2:3">
      <c r="B93" s="16">
        <v>92</v>
      </c>
      <c r="C93" s="16" t="s">
        <v>202</v>
      </c>
    </row>
    <row r="94" spans="2:3">
      <c r="B94" s="16">
        <v>93</v>
      </c>
      <c r="C94" s="16" t="s">
        <v>227</v>
      </c>
    </row>
    <row r="95" spans="2:3">
      <c r="B95" s="16">
        <v>94</v>
      </c>
      <c r="C95" s="16" t="s">
        <v>236</v>
      </c>
    </row>
    <row r="96" spans="2:3">
      <c r="B96" s="16">
        <v>95</v>
      </c>
      <c r="C96" s="16" t="s">
        <v>204</v>
      </c>
    </row>
    <row r="97" spans="2:3">
      <c r="B97" s="16">
        <v>96</v>
      </c>
      <c r="C97" s="16" t="s">
        <v>148</v>
      </c>
    </row>
    <row r="98" spans="2:3">
      <c r="B98" s="16">
        <v>97</v>
      </c>
      <c r="C98" s="16" t="s">
        <v>203</v>
      </c>
    </row>
    <row r="99" spans="2:3">
      <c r="B99" s="16">
        <v>98</v>
      </c>
      <c r="C99" s="16" t="s">
        <v>237</v>
      </c>
    </row>
    <row r="100" spans="2:3">
      <c r="B100" s="16">
        <v>99</v>
      </c>
      <c r="C100" s="16" t="s">
        <v>149</v>
      </c>
    </row>
    <row r="101" spans="2:3">
      <c r="B101" s="16">
        <v>100</v>
      </c>
      <c r="C101" s="16" t="s">
        <v>243</v>
      </c>
    </row>
    <row r="102" spans="2:3">
      <c r="B102" s="16">
        <v>101</v>
      </c>
      <c r="C102" s="16" t="s">
        <v>205</v>
      </c>
    </row>
    <row r="103" spans="2:3">
      <c r="B103" s="16">
        <v>102</v>
      </c>
      <c r="C103" s="16" t="s">
        <v>150</v>
      </c>
    </row>
    <row r="104" spans="2:3">
      <c r="B104" s="16">
        <v>103</v>
      </c>
      <c r="C104" s="16" t="s">
        <v>206</v>
      </c>
    </row>
    <row r="105" spans="2:3">
      <c r="B105" s="16">
        <v>104</v>
      </c>
      <c r="C105" s="16" t="s">
        <v>228</v>
      </c>
    </row>
    <row r="106" spans="2:3">
      <c r="B106" s="16">
        <v>105</v>
      </c>
      <c r="C106" s="16" t="s">
        <v>151</v>
      </c>
    </row>
    <row r="107" spans="2:3">
      <c r="B107" s="16">
        <v>106</v>
      </c>
      <c r="C107" s="16" t="s">
        <v>152</v>
      </c>
    </row>
    <row r="108" spans="2:3">
      <c r="B108" s="16">
        <v>107</v>
      </c>
      <c r="C108" s="16" t="s">
        <v>153</v>
      </c>
    </row>
    <row r="109" spans="2:3">
      <c r="B109" s="16">
        <v>108</v>
      </c>
      <c r="C109" s="16" t="s">
        <v>154</v>
      </c>
    </row>
    <row r="110" spans="2:3">
      <c r="B110" s="16">
        <v>109</v>
      </c>
      <c r="C110" s="16" t="s">
        <v>155</v>
      </c>
    </row>
    <row r="111" spans="2:3">
      <c r="B111" s="16">
        <v>110</v>
      </c>
      <c r="C111" s="16" t="s">
        <v>158</v>
      </c>
    </row>
    <row r="112" spans="2:3">
      <c r="B112" s="16">
        <v>111</v>
      </c>
      <c r="C112" s="16" t="s">
        <v>156</v>
      </c>
    </row>
    <row r="113" spans="2:3">
      <c r="B113" s="16">
        <v>112</v>
      </c>
      <c r="C113" s="16" t="s">
        <v>157</v>
      </c>
    </row>
    <row r="114" spans="2:3">
      <c r="B114" s="16">
        <v>113</v>
      </c>
      <c r="C114" s="16" t="s">
        <v>159</v>
      </c>
    </row>
    <row r="115" spans="2:3">
      <c r="B115" s="16">
        <v>114</v>
      </c>
      <c r="C115" s="16" t="s">
        <v>207</v>
      </c>
    </row>
    <row r="116" spans="2:3">
      <c r="B116" s="16">
        <v>115</v>
      </c>
      <c r="C116" s="16" t="s">
        <v>163</v>
      </c>
    </row>
    <row r="117" spans="2:3">
      <c r="B117" s="16">
        <v>116</v>
      </c>
      <c r="C117" s="16" t="s">
        <v>164</v>
      </c>
    </row>
    <row r="118" spans="2:3">
      <c r="B118" s="16">
        <v>117</v>
      </c>
      <c r="C118" s="16" t="s">
        <v>209</v>
      </c>
    </row>
    <row r="119" spans="2:3">
      <c r="B119" s="16">
        <v>118</v>
      </c>
      <c r="C119" s="16" t="s">
        <v>208</v>
      </c>
    </row>
    <row r="120" spans="2:3">
      <c r="B120" s="16">
        <v>119</v>
      </c>
      <c r="C120" s="16" t="s">
        <v>160</v>
      </c>
    </row>
    <row r="121" spans="2:3">
      <c r="B121" s="16">
        <v>120</v>
      </c>
      <c r="C121" s="16" t="s">
        <v>229</v>
      </c>
    </row>
    <row r="122" spans="2:3">
      <c r="B122" s="16">
        <v>121</v>
      </c>
      <c r="C122" s="16" t="s">
        <v>244</v>
      </c>
    </row>
    <row r="123" spans="2:3">
      <c r="B123" s="16">
        <v>122</v>
      </c>
      <c r="C123" s="16" t="s">
        <v>161</v>
      </c>
    </row>
    <row r="124" spans="2:3">
      <c r="B124" s="16">
        <v>123</v>
      </c>
      <c r="C124" s="16" t="s">
        <v>238</v>
      </c>
    </row>
    <row r="125" spans="2:3">
      <c r="B125" s="16">
        <v>124</v>
      </c>
      <c r="C125" s="16" t="s">
        <v>210</v>
      </c>
    </row>
    <row r="126" spans="2:3">
      <c r="B126" s="16">
        <v>125</v>
      </c>
      <c r="C126" s="16" t="s">
        <v>239</v>
      </c>
    </row>
    <row r="127" spans="2:3">
      <c r="B127" s="16">
        <v>126</v>
      </c>
      <c r="C127" s="16" t="s">
        <v>219</v>
      </c>
    </row>
    <row r="128" spans="2:3">
      <c r="B128" s="16">
        <v>127</v>
      </c>
      <c r="C128" s="16" t="s">
        <v>211</v>
      </c>
    </row>
    <row r="129" spans="2:3">
      <c r="B129" s="16">
        <v>128</v>
      </c>
      <c r="C129" s="16" t="s">
        <v>240</v>
      </c>
    </row>
    <row r="130" spans="2:3">
      <c r="B130" s="16">
        <v>129</v>
      </c>
      <c r="C130" s="16" t="s">
        <v>162</v>
      </c>
    </row>
    <row r="131" spans="2:3">
      <c r="B131" s="16">
        <v>130</v>
      </c>
      <c r="C131" s="16" t="s">
        <v>213</v>
      </c>
    </row>
    <row r="132" spans="2:3">
      <c r="B132" s="16">
        <v>131</v>
      </c>
      <c r="C132" s="16" t="s">
        <v>214</v>
      </c>
    </row>
    <row r="133" spans="2:3">
      <c r="B133" s="16">
        <v>132</v>
      </c>
      <c r="C133" s="16" t="s">
        <v>165</v>
      </c>
    </row>
    <row r="134" spans="2:3">
      <c r="B134" s="16">
        <v>133</v>
      </c>
      <c r="C134" s="16" t="s">
        <v>166</v>
      </c>
    </row>
    <row r="135" spans="2:3">
      <c r="B135" s="16">
        <v>134</v>
      </c>
      <c r="C135" s="16" t="s">
        <v>167</v>
      </c>
    </row>
    <row r="136" spans="2:3">
      <c r="B136" s="16">
        <v>135</v>
      </c>
      <c r="C136" s="16" t="s">
        <v>168</v>
      </c>
    </row>
    <row r="137" spans="2:3">
      <c r="B137" s="16">
        <v>136</v>
      </c>
      <c r="C137" s="16" t="s">
        <v>117</v>
      </c>
    </row>
    <row r="138" spans="2:3">
      <c r="B138" s="16">
        <v>137</v>
      </c>
      <c r="C138" s="16" t="s">
        <v>118</v>
      </c>
    </row>
    <row r="139" spans="2:3">
      <c r="B139" s="16">
        <v>138</v>
      </c>
      <c r="C139" s="16" t="s">
        <v>169</v>
      </c>
    </row>
    <row r="140" spans="2:3">
      <c r="B140" s="16">
        <v>139</v>
      </c>
      <c r="C140" s="16" t="s">
        <v>232</v>
      </c>
    </row>
    <row r="141" spans="2:3">
      <c r="B141" s="16">
        <v>140</v>
      </c>
      <c r="C141" s="16" t="s">
        <v>116</v>
      </c>
    </row>
    <row r="142" spans="2:3">
      <c r="B142" s="16">
        <v>141</v>
      </c>
      <c r="C142" s="16" t="s">
        <v>119</v>
      </c>
    </row>
    <row r="143" spans="2:3">
      <c r="B143" s="16">
        <v>142</v>
      </c>
      <c r="C143" s="16" t="s">
        <v>220</v>
      </c>
    </row>
    <row r="144" spans="2:3">
      <c r="B144" s="16">
        <v>143</v>
      </c>
      <c r="C144" s="16" t="s">
        <v>191</v>
      </c>
    </row>
    <row r="145" spans="2:3">
      <c r="B145" s="16">
        <v>144</v>
      </c>
      <c r="C145" s="16" t="s">
        <v>231</v>
      </c>
    </row>
    <row r="146" spans="2:3">
      <c r="B146" s="16">
        <v>145</v>
      </c>
      <c r="C146" s="16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F28" sqref="F28"/>
    </sheetView>
  </sheetViews>
  <sheetFormatPr defaultColWidth="9.109375" defaultRowHeight="14.4"/>
  <cols>
    <col min="1" max="1" width="32.6640625" style="19" bestFit="1" customWidth="1"/>
    <col min="2" max="16384" width="9.109375" style="19"/>
  </cols>
  <sheetData>
    <row r="1" spans="1:2">
      <c r="A1" s="17" t="s">
        <v>181</v>
      </c>
      <c r="B1" s="18">
        <v>201</v>
      </c>
    </row>
    <row r="2" spans="1:2">
      <c r="A2" s="17" t="s">
        <v>100</v>
      </c>
      <c r="B2" s="18">
        <v>1</v>
      </c>
    </row>
    <row r="3" spans="1:2">
      <c r="A3" s="17" t="s">
        <v>101</v>
      </c>
      <c r="B3" s="18">
        <v>2</v>
      </c>
    </row>
    <row r="4" spans="1:2">
      <c r="A4" s="17" t="s">
        <v>182</v>
      </c>
      <c r="B4" s="18">
        <v>202</v>
      </c>
    </row>
    <row r="5" spans="1:2">
      <c r="A5" s="17" t="s">
        <v>183</v>
      </c>
      <c r="B5" s="18">
        <v>203</v>
      </c>
    </row>
    <row r="6" spans="1:2">
      <c r="A6" s="17" t="s">
        <v>102</v>
      </c>
      <c r="B6" s="18">
        <v>3</v>
      </c>
    </row>
    <row r="7" spans="1:2">
      <c r="A7" s="17" t="s">
        <v>103</v>
      </c>
      <c r="B7" s="18">
        <v>4</v>
      </c>
    </row>
    <row r="8" spans="1:2">
      <c r="A8" s="17" t="s">
        <v>104</v>
      </c>
      <c r="B8" s="18">
        <v>6</v>
      </c>
    </row>
    <row r="9" spans="1:2">
      <c r="A9" s="17" t="s">
        <v>105</v>
      </c>
      <c r="B9" s="18">
        <v>7</v>
      </c>
    </row>
    <row r="10" spans="1:2">
      <c r="A10" s="17" t="s">
        <v>106</v>
      </c>
      <c r="B10" s="18">
        <v>8</v>
      </c>
    </row>
    <row r="11" spans="1:2">
      <c r="A11" s="17" t="s">
        <v>184</v>
      </c>
      <c r="B11" s="18">
        <v>204</v>
      </c>
    </row>
    <row r="12" spans="1:2">
      <c r="A12" s="17" t="s">
        <v>185</v>
      </c>
      <c r="B12" s="18">
        <v>205</v>
      </c>
    </row>
    <row r="13" spans="1:2">
      <c r="A13" s="17" t="s">
        <v>186</v>
      </c>
      <c r="B13" s="18">
        <v>206</v>
      </c>
    </row>
    <row r="14" spans="1:2">
      <c r="A14" s="17" t="s">
        <v>187</v>
      </c>
      <c r="B14" s="18">
        <v>207</v>
      </c>
    </row>
    <row r="15" spans="1:2">
      <c r="A15" s="17" t="s">
        <v>107</v>
      </c>
      <c r="B15" s="18">
        <v>9</v>
      </c>
    </row>
    <row r="16" spans="1:2">
      <c r="A16" s="17" t="s">
        <v>189</v>
      </c>
      <c r="B16" s="18">
        <v>209</v>
      </c>
    </row>
    <row r="17" spans="1:2">
      <c r="A17" s="21" t="s">
        <v>242</v>
      </c>
      <c r="B17" s="22">
        <v>500</v>
      </c>
    </row>
    <row r="18" spans="1:2">
      <c r="A18" s="17" t="s">
        <v>190</v>
      </c>
      <c r="B18" s="18">
        <v>210</v>
      </c>
    </row>
    <row r="19" spans="1:2">
      <c r="A19" s="17" t="s">
        <v>188</v>
      </c>
      <c r="B19" s="18">
        <v>208</v>
      </c>
    </row>
    <row r="20" spans="1:2">
      <c r="A20" s="17" t="s">
        <v>108</v>
      </c>
      <c r="B20" s="18">
        <v>23</v>
      </c>
    </row>
    <row r="21" spans="1:2">
      <c r="A21" s="17" t="s">
        <v>109</v>
      </c>
      <c r="B21" s="18">
        <v>24</v>
      </c>
    </row>
    <row r="22" spans="1:2">
      <c r="A22" s="17" t="s">
        <v>110</v>
      </c>
      <c r="B22" s="18">
        <v>25</v>
      </c>
    </row>
    <row r="23" spans="1:2">
      <c r="A23" s="17" t="s">
        <v>111</v>
      </c>
      <c r="B23" s="18">
        <v>26</v>
      </c>
    </row>
    <row r="24" spans="1:2">
      <c r="A24" s="17" t="s">
        <v>112</v>
      </c>
      <c r="B24" s="18">
        <v>27</v>
      </c>
    </row>
    <row r="25" spans="1:2">
      <c r="A25" s="17" t="s">
        <v>113</v>
      </c>
      <c r="B25" s="18">
        <v>28</v>
      </c>
    </row>
    <row r="26" spans="1:2">
      <c r="A26" s="17" t="s">
        <v>114</v>
      </c>
      <c r="B26" s="18">
        <v>29</v>
      </c>
    </row>
    <row r="27" spans="1:2">
      <c r="A27" s="17" t="s">
        <v>115</v>
      </c>
      <c r="B27" s="18">
        <v>30</v>
      </c>
    </row>
    <row r="28" spans="1:2">
      <c r="A28" s="17" t="s">
        <v>233</v>
      </c>
      <c r="B28" s="18">
        <v>107</v>
      </c>
    </row>
    <row r="29" spans="1:2">
      <c r="A29" s="17" t="s">
        <v>170</v>
      </c>
      <c r="B29" s="18">
        <v>108</v>
      </c>
    </row>
    <row r="30" spans="1:2">
      <c r="A30" s="17" t="s">
        <v>171</v>
      </c>
      <c r="B30" s="18">
        <v>109</v>
      </c>
    </row>
    <row r="31" spans="1:2">
      <c r="A31" s="17" t="s">
        <v>172</v>
      </c>
      <c r="B31" s="18">
        <v>110</v>
      </c>
    </row>
    <row r="32" spans="1:2">
      <c r="A32" s="17" t="s">
        <v>174</v>
      </c>
      <c r="B32" s="18">
        <v>112</v>
      </c>
    </row>
    <row r="33" spans="1:2">
      <c r="A33" s="17" t="s">
        <v>173</v>
      </c>
      <c r="B33" s="18">
        <v>111</v>
      </c>
    </row>
    <row r="34" spans="1:2">
      <c r="A34" s="17" t="s">
        <v>175</v>
      </c>
      <c r="B34" s="18">
        <v>113</v>
      </c>
    </row>
    <row r="35" spans="1:2">
      <c r="A35" s="17" t="s">
        <v>234</v>
      </c>
      <c r="B35" s="18">
        <v>114</v>
      </c>
    </row>
    <row r="36" spans="1:2">
      <c r="A36" s="17" t="s">
        <v>215</v>
      </c>
      <c r="B36" s="18">
        <v>240</v>
      </c>
    </row>
    <row r="37" spans="1:2">
      <c r="A37" s="17" t="s">
        <v>176</v>
      </c>
      <c r="B37" s="18">
        <v>115</v>
      </c>
    </row>
    <row r="38" spans="1:2">
      <c r="A38" s="17" t="s">
        <v>216</v>
      </c>
      <c r="B38" s="18">
        <v>241</v>
      </c>
    </row>
    <row r="39" spans="1:2">
      <c r="A39" s="17" t="s">
        <v>123</v>
      </c>
      <c r="B39" s="18">
        <v>39</v>
      </c>
    </row>
    <row r="40" spans="1:2">
      <c r="A40" s="17" t="s">
        <v>124</v>
      </c>
      <c r="B40" s="18">
        <v>40</v>
      </c>
    </row>
    <row r="41" spans="1:2">
      <c r="A41" s="17" t="s">
        <v>125</v>
      </c>
      <c r="B41" s="18">
        <v>41</v>
      </c>
    </row>
    <row r="42" spans="1:2">
      <c r="A42" s="17" t="s">
        <v>120</v>
      </c>
      <c r="B42" s="18">
        <v>36</v>
      </c>
    </row>
    <row r="43" spans="1:2">
      <c r="A43" s="17" t="s">
        <v>121</v>
      </c>
      <c r="B43" s="18">
        <v>37</v>
      </c>
    </row>
    <row r="44" spans="1:2">
      <c r="A44" s="17" t="s">
        <v>122</v>
      </c>
      <c r="B44" s="18">
        <v>38</v>
      </c>
    </row>
    <row r="45" spans="1:2">
      <c r="A45" s="17" t="s">
        <v>217</v>
      </c>
      <c r="B45" s="18">
        <v>243</v>
      </c>
    </row>
    <row r="46" spans="1:2">
      <c r="A46" s="17" t="s">
        <v>177</v>
      </c>
      <c r="B46" s="18">
        <v>117</v>
      </c>
    </row>
    <row r="47" spans="1:2">
      <c r="A47" s="17" t="s">
        <v>178</v>
      </c>
      <c r="B47" s="18">
        <v>118</v>
      </c>
    </row>
    <row r="48" spans="1:2">
      <c r="A48" s="17" t="s">
        <v>218</v>
      </c>
      <c r="B48" s="18">
        <v>244</v>
      </c>
    </row>
    <row r="49" spans="1:2">
      <c r="A49" s="17" t="s">
        <v>179</v>
      </c>
      <c r="B49" s="18">
        <v>119</v>
      </c>
    </row>
    <row r="50" spans="1:2">
      <c r="A50" s="17" t="s">
        <v>235</v>
      </c>
      <c r="B50" s="18">
        <v>116</v>
      </c>
    </row>
    <row r="51" spans="1:2">
      <c r="A51" s="17" t="s">
        <v>241</v>
      </c>
      <c r="B51" s="18">
        <v>242</v>
      </c>
    </row>
    <row r="52" spans="1:2">
      <c r="A52" s="17" t="s">
        <v>126</v>
      </c>
      <c r="B52" s="18">
        <v>42</v>
      </c>
    </row>
    <row r="53" spans="1:2">
      <c r="A53" s="17" t="s">
        <v>192</v>
      </c>
      <c r="B53" s="18">
        <v>212</v>
      </c>
    </row>
    <row r="54" spans="1:2">
      <c r="A54" s="17" t="s">
        <v>193</v>
      </c>
      <c r="B54" s="18">
        <v>213</v>
      </c>
    </row>
    <row r="55" spans="1:2">
      <c r="A55" s="17" t="s">
        <v>230</v>
      </c>
      <c r="B55" s="18">
        <v>96</v>
      </c>
    </row>
    <row r="56" spans="1:2">
      <c r="A56" s="17" t="s">
        <v>194</v>
      </c>
      <c r="B56" s="18">
        <v>214</v>
      </c>
    </row>
    <row r="57" spans="1:2">
      <c r="A57" s="17" t="s">
        <v>195</v>
      </c>
      <c r="B57" s="18">
        <v>215</v>
      </c>
    </row>
    <row r="58" spans="1:2">
      <c r="A58" s="17" t="s">
        <v>127</v>
      </c>
      <c r="B58" s="18">
        <v>43</v>
      </c>
    </row>
    <row r="59" spans="1:2">
      <c r="A59" s="17" t="s">
        <v>128</v>
      </c>
      <c r="B59" s="18">
        <v>44</v>
      </c>
    </row>
    <row r="60" spans="1:2">
      <c r="A60" s="17" t="s">
        <v>129</v>
      </c>
      <c r="B60" s="18">
        <v>45</v>
      </c>
    </row>
    <row r="61" spans="1:2">
      <c r="A61" s="17" t="s">
        <v>196</v>
      </c>
      <c r="B61" s="18">
        <v>216</v>
      </c>
    </row>
    <row r="62" spans="1:2">
      <c r="A62" s="17" t="s">
        <v>197</v>
      </c>
      <c r="B62" s="18">
        <v>217</v>
      </c>
    </row>
    <row r="63" spans="1:2">
      <c r="A63" s="17" t="s">
        <v>131</v>
      </c>
      <c r="B63" s="18">
        <v>48</v>
      </c>
    </row>
    <row r="64" spans="1:2">
      <c r="A64" s="17" t="s">
        <v>130</v>
      </c>
      <c r="B64" s="18">
        <v>46</v>
      </c>
    </row>
    <row r="65" spans="1:2">
      <c r="A65" s="17" t="s">
        <v>221</v>
      </c>
      <c r="B65" s="18">
        <v>49</v>
      </c>
    </row>
    <row r="66" spans="1:2">
      <c r="A66" s="17" t="s">
        <v>222</v>
      </c>
      <c r="B66" s="18">
        <v>50</v>
      </c>
    </row>
    <row r="67" spans="1:2">
      <c r="A67" s="17" t="s">
        <v>132</v>
      </c>
      <c r="B67" s="18">
        <v>51</v>
      </c>
    </row>
    <row r="68" spans="1:2">
      <c r="A68" s="17" t="s">
        <v>223</v>
      </c>
      <c r="B68" s="18">
        <v>52</v>
      </c>
    </row>
    <row r="69" spans="1:2">
      <c r="A69" s="17" t="s">
        <v>198</v>
      </c>
      <c r="B69" s="18">
        <v>218</v>
      </c>
    </row>
    <row r="70" spans="1:2">
      <c r="A70" s="17" t="s">
        <v>134</v>
      </c>
      <c r="B70" s="18">
        <v>54</v>
      </c>
    </row>
    <row r="71" spans="1:2">
      <c r="A71" s="17" t="s">
        <v>133</v>
      </c>
      <c r="B71" s="18">
        <v>53</v>
      </c>
    </row>
    <row r="72" spans="1:2">
      <c r="A72" s="17" t="s">
        <v>135</v>
      </c>
      <c r="B72" s="18">
        <v>55</v>
      </c>
    </row>
    <row r="73" spans="1:2">
      <c r="A73" s="17" t="s">
        <v>180</v>
      </c>
      <c r="B73" s="18">
        <v>121</v>
      </c>
    </row>
    <row r="74" spans="1:2">
      <c r="A74" s="17" t="s">
        <v>136</v>
      </c>
      <c r="B74" s="18">
        <v>57</v>
      </c>
    </row>
    <row r="75" spans="1:2">
      <c r="A75" s="17" t="s">
        <v>224</v>
      </c>
      <c r="B75" s="18">
        <v>58</v>
      </c>
    </row>
    <row r="76" spans="1:2">
      <c r="A76" s="17" t="s">
        <v>225</v>
      </c>
      <c r="B76" s="18">
        <v>59</v>
      </c>
    </row>
    <row r="77" spans="1:2">
      <c r="A77" s="17" t="s">
        <v>137</v>
      </c>
      <c r="B77" s="18">
        <v>60</v>
      </c>
    </row>
    <row r="78" spans="1:2">
      <c r="A78" s="17" t="s">
        <v>138</v>
      </c>
      <c r="B78" s="18">
        <v>61</v>
      </c>
    </row>
    <row r="79" spans="1:2">
      <c r="A79" s="17" t="s">
        <v>139</v>
      </c>
      <c r="B79" s="18">
        <v>62</v>
      </c>
    </row>
    <row r="80" spans="1:2">
      <c r="A80" s="17" t="s">
        <v>140</v>
      </c>
      <c r="B80" s="18">
        <v>63</v>
      </c>
    </row>
    <row r="81" spans="1:2">
      <c r="A81" s="17" t="s">
        <v>141</v>
      </c>
      <c r="B81" s="18">
        <v>65</v>
      </c>
    </row>
    <row r="82" spans="1:2">
      <c r="A82" s="17" t="s">
        <v>199</v>
      </c>
      <c r="B82" s="18">
        <v>219</v>
      </c>
    </row>
    <row r="83" spans="1:2">
      <c r="A83" s="17" t="s">
        <v>142</v>
      </c>
      <c r="B83" s="18">
        <v>66</v>
      </c>
    </row>
    <row r="84" spans="1:2">
      <c r="A84" s="17" t="s">
        <v>143</v>
      </c>
      <c r="B84" s="18">
        <v>67</v>
      </c>
    </row>
    <row r="85" spans="1:2">
      <c r="A85" s="17" t="s">
        <v>144</v>
      </c>
      <c r="B85" s="18">
        <v>68</v>
      </c>
    </row>
    <row r="86" spans="1:2">
      <c r="A86" s="17" t="s">
        <v>145</v>
      </c>
      <c r="B86" s="18">
        <v>69</v>
      </c>
    </row>
    <row r="87" spans="1:2">
      <c r="A87" s="17" t="s">
        <v>146</v>
      </c>
      <c r="B87" s="18">
        <v>72</v>
      </c>
    </row>
    <row r="88" spans="1:2">
      <c r="A88" s="17" t="s">
        <v>226</v>
      </c>
      <c r="B88" s="18">
        <v>73</v>
      </c>
    </row>
    <row r="89" spans="1:2">
      <c r="A89" s="17" t="s">
        <v>147</v>
      </c>
      <c r="B89" s="18">
        <v>74</v>
      </c>
    </row>
    <row r="90" spans="1:2">
      <c r="A90" s="17" t="s">
        <v>200</v>
      </c>
      <c r="B90" s="18">
        <v>220</v>
      </c>
    </row>
    <row r="91" spans="1:2">
      <c r="A91" s="17" t="s">
        <v>201</v>
      </c>
      <c r="B91" s="18">
        <v>221</v>
      </c>
    </row>
    <row r="92" spans="1:2">
      <c r="A92" s="17" t="s">
        <v>202</v>
      </c>
      <c r="B92" s="18">
        <v>222</v>
      </c>
    </row>
    <row r="93" spans="1:2">
      <c r="A93" s="17" t="s">
        <v>227</v>
      </c>
      <c r="B93" s="18">
        <v>75</v>
      </c>
    </row>
    <row r="94" spans="1:2">
      <c r="A94" s="17" t="s">
        <v>236</v>
      </c>
      <c r="B94" s="18">
        <v>223</v>
      </c>
    </row>
    <row r="95" spans="1:2">
      <c r="A95" s="17" t="s">
        <v>204</v>
      </c>
      <c r="B95" s="18">
        <v>225</v>
      </c>
    </row>
    <row r="96" spans="1:2">
      <c r="A96" s="17" t="s">
        <v>148</v>
      </c>
      <c r="B96" s="18">
        <v>76</v>
      </c>
    </row>
    <row r="97" spans="1:2">
      <c r="A97" s="17" t="s">
        <v>203</v>
      </c>
      <c r="B97" s="18">
        <v>224</v>
      </c>
    </row>
    <row r="98" spans="1:2">
      <c r="A98" s="17" t="s">
        <v>237</v>
      </c>
      <c r="B98" s="18">
        <v>226</v>
      </c>
    </row>
    <row r="99" spans="1:2">
      <c r="A99" s="17" t="s">
        <v>149</v>
      </c>
      <c r="B99" s="18">
        <v>77</v>
      </c>
    </row>
    <row r="100" spans="1:2">
      <c r="A100" s="17" t="s">
        <v>243</v>
      </c>
      <c r="B100" s="18">
        <v>78</v>
      </c>
    </row>
    <row r="101" spans="1:2">
      <c r="A101" s="17" t="s">
        <v>205</v>
      </c>
      <c r="B101" s="18">
        <v>227</v>
      </c>
    </row>
    <row r="102" spans="1:2">
      <c r="A102" s="17" t="s">
        <v>150</v>
      </c>
      <c r="B102" s="18">
        <v>79</v>
      </c>
    </row>
    <row r="103" spans="1:2">
      <c r="A103" s="17" t="s">
        <v>206</v>
      </c>
      <c r="B103" s="18">
        <v>228</v>
      </c>
    </row>
    <row r="104" spans="1:2">
      <c r="A104" s="17" t="s">
        <v>228</v>
      </c>
      <c r="B104" s="18">
        <v>80</v>
      </c>
    </row>
    <row r="105" spans="1:2">
      <c r="A105" s="17" t="s">
        <v>151</v>
      </c>
      <c r="B105" s="18">
        <v>81</v>
      </c>
    </row>
    <row r="106" spans="1:2">
      <c r="A106" s="17" t="s">
        <v>152</v>
      </c>
      <c r="B106" s="18">
        <v>82</v>
      </c>
    </row>
    <row r="107" spans="1:2">
      <c r="A107" s="17" t="s">
        <v>153</v>
      </c>
      <c r="B107" s="18">
        <v>83</v>
      </c>
    </row>
    <row r="108" spans="1:2">
      <c r="A108" s="17" t="s">
        <v>154</v>
      </c>
      <c r="B108" s="18">
        <v>84</v>
      </c>
    </row>
    <row r="109" spans="1:2">
      <c r="A109" s="17" t="s">
        <v>155</v>
      </c>
      <c r="B109" s="18">
        <v>85</v>
      </c>
    </row>
    <row r="110" spans="1:2">
      <c r="A110" s="17" t="s">
        <v>158</v>
      </c>
      <c r="B110" s="18">
        <v>88</v>
      </c>
    </row>
    <row r="111" spans="1:2">
      <c r="A111" s="17" t="s">
        <v>156</v>
      </c>
      <c r="B111" s="18">
        <v>86</v>
      </c>
    </row>
    <row r="112" spans="1:2">
      <c r="A112" s="17" t="s">
        <v>157</v>
      </c>
      <c r="B112" s="18">
        <v>87</v>
      </c>
    </row>
    <row r="113" spans="1:2">
      <c r="A113" s="17" t="s">
        <v>159</v>
      </c>
      <c r="B113" s="18">
        <v>89</v>
      </c>
    </row>
    <row r="114" spans="1:2">
      <c r="A114" s="17" t="s">
        <v>207</v>
      </c>
      <c r="B114" s="18">
        <v>229</v>
      </c>
    </row>
    <row r="115" spans="1:2">
      <c r="A115" s="17" t="s">
        <v>163</v>
      </c>
      <c r="B115" s="18">
        <v>97</v>
      </c>
    </row>
    <row r="116" spans="1:2">
      <c r="A116" s="17" t="s">
        <v>164</v>
      </c>
      <c r="B116" s="18">
        <v>98</v>
      </c>
    </row>
    <row r="117" spans="1:2">
      <c r="A117" s="17" t="s">
        <v>209</v>
      </c>
      <c r="B117" s="18">
        <v>231</v>
      </c>
    </row>
    <row r="118" spans="1:2">
      <c r="A118" s="17" t="s">
        <v>208</v>
      </c>
      <c r="B118" s="18">
        <v>230</v>
      </c>
    </row>
    <row r="119" spans="1:2">
      <c r="A119" s="17" t="s">
        <v>160</v>
      </c>
      <c r="B119" s="18">
        <v>91</v>
      </c>
    </row>
    <row r="120" spans="1:2">
      <c r="A120" s="17" t="s">
        <v>229</v>
      </c>
      <c r="B120" s="18">
        <v>92</v>
      </c>
    </row>
    <row r="121" spans="1:2">
      <c r="A121" s="17" t="s">
        <v>244</v>
      </c>
      <c r="B121" s="18">
        <v>93</v>
      </c>
    </row>
    <row r="122" spans="1:2">
      <c r="A122" s="17" t="s">
        <v>161</v>
      </c>
      <c r="B122" s="18">
        <v>94</v>
      </c>
    </row>
    <row r="123" spans="1:2">
      <c r="A123" s="17" t="s">
        <v>238</v>
      </c>
      <c r="B123" s="18">
        <v>232</v>
      </c>
    </row>
    <row r="124" spans="1:2">
      <c r="A124" s="17" t="s">
        <v>210</v>
      </c>
      <c r="B124" s="18">
        <v>233</v>
      </c>
    </row>
    <row r="125" spans="1:2">
      <c r="A125" s="17" t="s">
        <v>239</v>
      </c>
      <c r="B125" s="18">
        <v>234</v>
      </c>
    </row>
    <row r="126" spans="1:2">
      <c r="A126" s="20" t="s">
        <v>219</v>
      </c>
      <c r="B126" s="18">
        <v>250</v>
      </c>
    </row>
    <row r="127" spans="1:2">
      <c r="A127" s="17" t="s">
        <v>211</v>
      </c>
      <c r="B127" s="18">
        <v>235</v>
      </c>
    </row>
    <row r="128" spans="1:2">
      <c r="A128" s="17" t="s">
        <v>240</v>
      </c>
      <c r="B128" s="18">
        <v>236</v>
      </c>
    </row>
    <row r="129" spans="1:2">
      <c r="A129" s="17" t="s">
        <v>162</v>
      </c>
      <c r="B129" s="18">
        <v>95</v>
      </c>
    </row>
    <row r="130" spans="1:2">
      <c r="A130" s="17" t="s">
        <v>213</v>
      </c>
      <c r="B130" s="18">
        <v>238</v>
      </c>
    </row>
    <row r="131" spans="1:2">
      <c r="A131" s="17" t="s">
        <v>214</v>
      </c>
      <c r="B131" s="18">
        <v>239</v>
      </c>
    </row>
    <row r="132" spans="1:2">
      <c r="A132" s="17" t="s">
        <v>165</v>
      </c>
      <c r="B132" s="18">
        <v>101</v>
      </c>
    </row>
    <row r="133" spans="1:2">
      <c r="A133" s="17" t="s">
        <v>166</v>
      </c>
      <c r="B133" s="18">
        <v>102</v>
      </c>
    </row>
    <row r="134" spans="1:2">
      <c r="A134" s="17" t="s">
        <v>167</v>
      </c>
      <c r="B134" s="18">
        <v>103</v>
      </c>
    </row>
    <row r="135" spans="1:2">
      <c r="A135" s="17" t="s">
        <v>168</v>
      </c>
      <c r="B135" s="18">
        <v>104</v>
      </c>
    </row>
    <row r="136" spans="1:2">
      <c r="A136" s="17" t="s">
        <v>117</v>
      </c>
      <c r="B136" s="18">
        <v>32</v>
      </c>
    </row>
    <row r="137" spans="1:2">
      <c r="A137" s="17" t="s">
        <v>118</v>
      </c>
      <c r="B137" s="18">
        <v>33</v>
      </c>
    </row>
    <row r="138" spans="1:2">
      <c r="A138" s="17" t="s">
        <v>169</v>
      </c>
      <c r="B138" s="18">
        <v>105</v>
      </c>
    </row>
    <row r="139" spans="1:2">
      <c r="A139" s="17" t="s">
        <v>232</v>
      </c>
      <c r="B139" s="18">
        <v>100</v>
      </c>
    </row>
    <row r="140" spans="1:2">
      <c r="A140" s="17" t="s">
        <v>116</v>
      </c>
      <c r="B140" s="18">
        <v>31</v>
      </c>
    </row>
    <row r="141" spans="1:2">
      <c r="A141" s="17" t="s">
        <v>119</v>
      </c>
      <c r="B141" s="18">
        <v>35</v>
      </c>
    </row>
    <row r="142" spans="1:2">
      <c r="A142" s="17" t="s">
        <v>220</v>
      </c>
      <c r="B142" s="18">
        <v>34</v>
      </c>
    </row>
    <row r="143" spans="1:2">
      <c r="A143" s="17" t="s">
        <v>191</v>
      </c>
      <c r="B143" s="18">
        <v>211</v>
      </c>
    </row>
    <row r="144" spans="1:2">
      <c r="A144" s="17" t="s">
        <v>231</v>
      </c>
      <c r="B144" s="18">
        <v>99</v>
      </c>
    </row>
    <row r="145" spans="1:2">
      <c r="A145" s="17" t="s">
        <v>212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34</v>
      </c>
      <c r="C2" t="s">
        <v>273</v>
      </c>
      <c r="K2" s="7" t="s">
        <v>34</v>
      </c>
      <c r="L2" s="7" t="s">
        <v>49</v>
      </c>
      <c r="M2" t="str">
        <f>+CONCATENATE(K2,"-",L2)</f>
        <v>1101-0001</v>
      </c>
      <c r="N2" t="s">
        <v>245</v>
      </c>
    </row>
    <row r="3" spans="2:14">
      <c r="B3" s="7" t="s">
        <v>33</v>
      </c>
      <c r="C3" t="s">
        <v>15</v>
      </c>
      <c r="K3" s="7" t="s">
        <v>34</v>
      </c>
      <c r="L3" s="7" t="s">
        <v>50</v>
      </c>
      <c r="M3" t="str">
        <f t="shared" ref="M3:M6" si="0">+CONCATENATE(K3,"-",L3)</f>
        <v>1101-0002</v>
      </c>
      <c r="N3" t="s">
        <v>246</v>
      </c>
    </row>
    <row r="4" spans="2:14">
      <c r="B4" s="7" t="s">
        <v>35</v>
      </c>
      <c r="C4" t="s">
        <v>16</v>
      </c>
      <c r="K4" s="7" t="s">
        <v>34</v>
      </c>
      <c r="L4" s="7" t="s">
        <v>51</v>
      </c>
      <c r="M4" t="str">
        <f t="shared" si="0"/>
        <v>1101-0003</v>
      </c>
      <c r="N4" t="s">
        <v>48</v>
      </c>
    </row>
    <row r="5" spans="2:14">
      <c r="B5" s="7" t="s">
        <v>36</v>
      </c>
      <c r="C5" t="s">
        <v>17</v>
      </c>
      <c r="K5" s="7" t="s">
        <v>34</v>
      </c>
      <c r="L5" s="7" t="s">
        <v>52</v>
      </c>
      <c r="M5" t="str">
        <f t="shared" si="0"/>
        <v>1101-0004</v>
      </c>
      <c r="N5" t="s">
        <v>247</v>
      </c>
    </row>
    <row r="6" spans="2:14">
      <c r="B6" s="14" t="s">
        <v>31</v>
      </c>
      <c r="C6" t="s">
        <v>18</v>
      </c>
      <c r="K6" t="s">
        <v>34</v>
      </c>
      <c r="L6" s="7" t="s">
        <v>7</v>
      </c>
      <c r="M6" t="str">
        <f t="shared" si="0"/>
        <v>1101-0005</v>
      </c>
      <c r="N6" t="s">
        <v>248</v>
      </c>
    </row>
    <row r="7" spans="2:14">
      <c r="B7" s="14" t="s">
        <v>32</v>
      </c>
      <c r="C7" t="s">
        <v>19</v>
      </c>
      <c r="K7" s="7" t="s">
        <v>33</v>
      </c>
      <c r="L7" s="7" t="s">
        <v>49</v>
      </c>
      <c r="M7" t="str">
        <f t="shared" ref="M7:M38" si="1">+CONCATENATE(K7,"-",L7)</f>
        <v>1102-0001</v>
      </c>
      <c r="N7" t="s">
        <v>249</v>
      </c>
    </row>
    <row r="8" spans="2:14">
      <c r="B8" s="7" t="s">
        <v>37</v>
      </c>
      <c r="C8" t="s">
        <v>30</v>
      </c>
      <c r="K8" s="7" t="s">
        <v>33</v>
      </c>
      <c r="L8" s="7" t="s">
        <v>50</v>
      </c>
      <c r="M8" t="str">
        <f t="shared" si="1"/>
        <v>1102-0002</v>
      </c>
      <c r="N8" t="s">
        <v>53</v>
      </c>
    </row>
    <row r="9" spans="2:14">
      <c r="B9" s="7" t="s">
        <v>38</v>
      </c>
      <c r="C9" t="s">
        <v>29</v>
      </c>
      <c r="K9" s="7" t="s">
        <v>33</v>
      </c>
      <c r="L9" s="7" t="s">
        <v>51</v>
      </c>
      <c r="M9" t="str">
        <f t="shared" si="1"/>
        <v>1102-0003</v>
      </c>
      <c r="N9" t="s">
        <v>250</v>
      </c>
    </row>
    <row r="10" spans="2:14">
      <c r="B10" s="7" t="s">
        <v>39</v>
      </c>
      <c r="C10" t="s">
        <v>20</v>
      </c>
      <c r="K10" s="7" t="s">
        <v>33</v>
      </c>
      <c r="L10" s="7" t="s">
        <v>52</v>
      </c>
      <c r="M10" t="str">
        <f t="shared" si="1"/>
        <v>1102-0004</v>
      </c>
      <c r="N10" t="s">
        <v>54</v>
      </c>
    </row>
    <row r="11" spans="2:14">
      <c r="B11" s="7" t="s">
        <v>40</v>
      </c>
      <c r="C11" t="s">
        <v>28</v>
      </c>
      <c r="K11" s="7" t="s">
        <v>33</v>
      </c>
      <c r="L11" s="7" t="s">
        <v>7</v>
      </c>
      <c r="M11" t="str">
        <f t="shared" si="1"/>
        <v>1102-0005</v>
      </c>
      <c r="N11" t="s">
        <v>55</v>
      </c>
    </row>
    <row r="12" spans="2:14">
      <c r="B12" s="7" t="s">
        <v>41</v>
      </c>
      <c r="C12" t="s">
        <v>21</v>
      </c>
      <c r="K12" s="7" t="s">
        <v>33</v>
      </c>
      <c r="L12" s="7" t="s">
        <v>6</v>
      </c>
      <c r="M12" t="str">
        <f t="shared" si="1"/>
        <v>1102-0006</v>
      </c>
      <c r="N12" t="s">
        <v>56</v>
      </c>
    </row>
    <row r="13" spans="2:14">
      <c r="B13" s="7" t="s">
        <v>42</v>
      </c>
      <c r="C13" t="s">
        <v>27</v>
      </c>
      <c r="K13" s="7" t="s">
        <v>33</v>
      </c>
      <c r="L13" s="7" t="s">
        <v>58</v>
      </c>
      <c r="M13" t="str">
        <f t="shared" si="1"/>
        <v>1102-0007</v>
      </c>
      <c r="N13" t="s">
        <v>251</v>
      </c>
    </row>
    <row r="14" spans="2:14">
      <c r="B14" s="7" t="s">
        <v>43</v>
      </c>
      <c r="C14" t="s">
        <v>26</v>
      </c>
      <c r="K14" s="7" t="s">
        <v>33</v>
      </c>
      <c r="L14" s="7" t="s">
        <v>59</v>
      </c>
      <c r="M14" t="str">
        <f t="shared" si="1"/>
        <v>1102-0008</v>
      </c>
      <c r="N14" t="s">
        <v>57</v>
      </c>
    </row>
    <row r="15" spans="2:14">
      <c r="B15" s="7" t="s">
        <v>44</v>
      </c>
      <c r="C15" t="s">
        <v>22</v>
      </c>
      <c r="K15" s="7" t="s">
        <v>35</v>
      </c>
      <c r="L15" s="7" t="s">
        <v>49</v>
      </c>
      <c r="M15" t="str">
        <f t="shared" si="1"/>
        <v>1501-0001</v>
      </c>
      <c r="N15" t="s">
        <v>252</v>
      </c>
    </row>
    <row r="16" spans="2:14">
      <c r="B16" s="7" t="s">
        <v>45</v>
      </c>
      <c r="C16" t="s">
        <v>23</v>
      </c>
      <c r="K16" s="7" t="s">
        <v>35</v>
      </c>
      <c r="L16" s="7" t="s">
        <v>50</v>
      </c>
      <c r="M16" t="str">
        <f t="shared" si="1"/>
        <v>1501-0002</v>
      </c>
      <c r="N16" t="s">
        <v>61</v>
      </c>
    </row>
    <row r="17" spans="2:14">
      <c r="B17" s="7" t="s">
        <v>46</v>
      </c>
      <c r="C17" t="s">
        <v>24</v>
      </c>
      <c r="K17" s="7" t="s">
        <v>35</v>
      </c>
      <c r="L17" s="7" t="s">
        <v>51</v>
      </c>
      <c r="M17" t="str">
        <f t="shared" si="1"/>
        <v>1501-0003</v>
      </c>
      <c r="N17" t="s">
        <v>253</v>
      </c>
    </row>
    <row r="18" spans="2:14">
      <c r="B18" s="7" t="s">
        <v>47</v>
      </c>
      <c r="C18" t="s">
        <v>25</v>
      </c>
      <c r="K18" s="7" t="s">
        <v>36</v>
      </c>
      <c r="L18" s="7" t="s">
        <v>49</v>
      </c>
      <c r="M18" t="str">
        <f t="shared" si="1"/>
        <v>1502-0001</v>
      </c>
      <c r="N18" t="s">
        <v>254</v>
      </c>
    </row>
    <row r="19" spans="2:14">
      <c r="K19" s="7" t="s">
        <v>36</v>
      </c>
      <c r="L19" s="7" t="s">
        <v>50</v>
      </c>
      <c r="M19" t="str">
        <f t="shared" si="1"/>
        <v>1502-0002</v>
      </c>
      <c r="N19" t="s">
        <v>63</v>
      </c>
    </row>
    <row r="20" spans="2:14">
      <c r="K20" s="7" t="s">
        <v>31</v>
      </c>
      <c r="L20" s="7" t="s">
        <v>49</v>
      </c>
      <c r="M20" t="str">
        <f t="shared" si="1"/>
        <v>0101-0001</v>
      </c>
      <c r="N20" t="s">
        <v>255</v>
      </c>
    </row>
    <row r="21" spans="2:14">
      <c r="K21" s="7" t="s">
        <v>31</v>
      </c>
      <c r="L21" s="7" t="s">
        <v>50</v>
      </c>
      <c r="M21" t="str">
        <f t="shared" si="1"/>
        <v>0101-0002</v>
      </c>
      <c r="N21" t="s">
        <v>64</v>
      </c>
    </row>
    <row r="22" spans="2:14">
      <c r="K22" s="7" t="s">
        <v>32</v>
      </c>
      <c r="L22" s="7" t="s">
        <v>49</v>
      </c>
      <c r="M22" t="str">
        <f t="shared" si="1"/>
        <v>0401-0001</v>
      </c>
      <c r="N22" t="s">
        <v>256</v>
      </c>
    </row>
    <row r="23" spans="2:14">
      <c r="B23" s="7" t="s">
        <v>49</v>
      </c>
      <c r="K23" s="7" t="s">
        <v>32</v>
      </c>
      <c r="L23" s="7" t="s">
        <v>50</v>
      </c>
      <c r="M23" t="str">
        <f t="shared" si="1"/>
        <v>0401-0002</v>
      </c>
      <c r="N23" t="s">
        <v>65</v>
      </c>
    </row>
    <row r="24" spans="2:14">
      <c r="B24" s="7" t="s">
        <v>50</v>
      </c>
      <c r="K24" s="7" t="s">
        <v>32</v>
      </c>
      <c r="L24" s="7" t="s">
        <v>51</v>
      </c>
      <c r="M24" t="str">
        <f t="shared" si="1"/>
        <v>0401-0003</v>
      </c>
      <c r="N24" t="s">
        <v>66</v>
      </c>
    </row>
    <row r="25" spans="2:14">
      <c r="B25" s="7" t="s">
        <v>51</v>
      </c>
      <c r="K25" s="7" t="s">
        <v>32</v>
      </c>
      <c r="L25" s="7" t="s">
        <v>52</v>
      </c>
      <c r="M25" t="str">
        <f t="shared" si="1"/>
        <v>0401-0004</v>
      </c>
      <c r="N25" t="s">
        <v>67</v>
      </c>
    </row>
    <row r="26" spans="2:14">
      <c r="B26" s="7" t="s">
        <v>52</v>
      </c>
      <c r="K26" s="7" t="s">
        <v>32</v>
      </c>
      <c r="L26" s="7" t="s">
        <v>7</v>
      </c>
      <c r="M26" t="str">
        <f t="shared" si="1"/>
        <v>0401-0005</v>
      </c>
      <c r="N26" t="s">
        <v>257</v>
      </c>
    </row>
    <row r="27" spans="2:14">
      <c r="B27" s="7" t="s">
        <v>7</v>
      </c>
      <c r="K27" s="7" t="s">
        <v>32</v>
      </c>
      <c r="L27" s="7" t="s">
        <v>6</v>
      </c>
      <c r="M27" t="str">
        <f t="shared" si="1"/>
        <v>0401-0006</v>
      </c>
      <c r="N27" t="s">
        <v>68</v>
      </c>
    </row>
    <row r="28" spans="2:14">
      <c r="B28" s="7" t="s">
        <v>6</v>
      </c>
      <c r="K28" s="7" t="s">
        <v>37</v>
      </c>
      <c r="L28" s="7" t="s">
        <v>50</v>
      </c>
      <c r="M28" t="str">
        <f t="shared" si="1"/>
        <v>0701-0002</v>
      </c>
      <c r="N28" t="s">
        <v>258</v>
      </c>
    </row>
    <row r="29" spans="2:14">
      <c r="B29" s="7" t="s">
        <v>58</v>
      </c>
      <c r="K29" s="7" t="s">
        <v>37</v>
      </c>
      <c r="L29" s="7" t="s">
        <v>52</v>
      </c>
      <c r="M29" t="str">
        <f t="shared" si="1"/>
        <v>0701-0004</v>
      </c>
      <c r="N29" t="s">
        <v>69</v>
      </c>
    </row>
    <row r="30" spans="2:14">
      <c r="B30" s="7" t="s">
        <v>59</v>
      </c>
      <c r="K30" s="7" t="s">
        <v>38</v>
      </c>
      <c r="L30" s="7" t="s">
        <v>49</v>
      </c>
      <c r="M30" t="str">
        <f t="shared" si="1"/>
        <v>2001-0001</v>
      </c>
      <c r="N30" t="s">
        <v>259</v>
      </c>
    </row>
    <row r="31" spans="2:14">
      <c r="B31" s="7" t="s">
        <v>60</v>
      </c>
      <c r="K31" s="7" t="s">
        <v>39</v>
      </c>
      <c r="L31" s="7" t="s">
        <v>49</v>
      </c>
      <c r="M31" t="str">
        <f t="shared" si="1"/>
        <v>2002-0001</v>
      </c>
      <c r="N31" t="s">
        <v>70</v>
      </c>
    </row>
    <row r="32" spans="2:14">
      <c r="B32" s="7" t="s">
        <v>62</v>
      </c>
      <c r="K32" s="7" t="s">
        <v>40</v>
      </c>
      <c r="L32" s="7" t="s">
        <v>49</v>
      </c>
      <c r="M32" t="str">
        <f t="shared" si="1"/>
        <v>2003-0001</v>
      </c>
      <c r="N32" t="s">
        <v>71</v>
      </c>
    </row>
    <row r="33" spans="2:14">
      <c r="B33" s="7" t="s">
        <v>93</v>
      </c>
      <c r="K33" s="7" t="s">
        <v>41</v>
      </c>
      <c r="L33" s="7" t="s">
        <v>49</v>
      </c>
      <c r="M33" t="str">
        <f t="shared" si="1"/>
        <v>0901-0001</v>
      </c>
      <c r="N33" t="s">
        <v>260</v>
      </c>
    </row>
    <row r="34" spans="2:14">
      <c r="B34" s="7" t="s">
        <v>94</v>
      </c>
      <c r="K34" s="7" t="s">
        <v>41</v>
      </c>
      <c r="L34" s="7" t="s">
        <v>50</v>
      </c>
      <c r="M34" t="str">
        <f t="shared" si="1"/>
        <v>0901-0002</v>
      </c>
      <c r="N34" t="s">
        <v>261</v>
      </c>
    </row>
    <row r="35" spans="2:14">
      <c r="B35" s="7" t="s">
        <v>95</v>
      </c>
      <c r="K35" s="7" t="s">
        <v>41</v>
      </c>
      <c r="L35" s="7" t="s">
        <v>51</v>
      </c>
      <c r="M35" t="str">
        <f t="shared" si="1"/>
        <v>0901-0003</v>
      </c>
      <c r="N35" t="s">
        <v>262</v>
      </c>
    </row>
    <row r="36" spans="2:14">
      <c r="B36" s="7" t="s">
        <v>96</v>
      </c>
      <c r="K36" s="7" t="s">
        <v>41</v>
      </c>
      <c r="L36" s="7" t="s">
        <v>52</v>
      </c>
      <c r="M36" t="str">
        <f t="shared" si="1"/>
        <v>0901-0004</v>
      </c>
      <c r="N36" t="s">
        <v>72</v>
      </c>
    </row>
    <row r="37" spans="2:14">
      <c r="K37" s="7" t="s">
        <v>41</v>
      </c>
      <c r="L37" s="7" t="s">
        <v>7</v>
      </c>
      <c r="M37" t="str">
        <f t="shared" si="1"/>
        <v>0901-0005</v>
      </c>
      <c r="N37" t="s">
        <v>73</v>
      </c>
    </row>
    <row r="38" spans="2:14">
      <c r="K38" s="7" t="s">
        <v>41</v>
      </c>
      <c r="L38" s="7" t="s">
        <v>6</v>
      </c>
      <c r="M38" t="str">
        <f t="shared" si="1"/>
        <v>0901-0006</v>
      </c>
      <c r="N38" t="s">
        <v>263</v>
      </c>
    </row>
    <row r="39" spans="2:14">
      <c r="K39" s="7" t="s">
        <v>41</v>
      </c>
      <c r="L39" s="7" t="s">
        <v>58</v>
      </c>
      <c r="M39" t="str">
        <f t="shared" ref="M39:M68" si="2">+CONCATENATE(K39,"-",L39)</f>
        <v>0901-0007</v>
      </c>
      <c r="N39" t="s">
        <v>264</v>
      </c>
    </row>
    <row r="40" spans="2:14">
      <c r="K40" s="7" t="s">
        <v>41</v>
      </c>
      <c r="L40" s="7" t="s">
        <v>59</v>
      </c>
      <c r="M40" t="str">
        <f t="shared" si="2"/>
        <v>0901-0008</v>
      </c>
      <c r="N40" t="s">
        <v>265</v>
      </c>
    </row>
    <row r="41" spans="2:14">
      <c r="K41" s="7" t="s">
        <v>42</v>
      </c>
      <c r="L41" s="7" t="s">
        <v>49</v>
      </c>
      <c r="M41" t="str">
        <f t="shared" si="2"/>
        <v>1801-0001</v>
      </c>
      <c r="N41" t="s">
        <v>266</v>
      </c>
    </row>
    <row r="42" spans="2:14">
      <c r="K42" s="7" t="s">
        <v>42</v>
      </c>
      <c r="L42" s="7" t="s">
        <v>50</v>
      </c>
      <c r="M42" t="str">
        <f t="shared" si="2"/>
        <v>1801-0002</v>
      </c>
      <c r="N42" t="s">
        <v>74</v>
      </c>
    </row>
    <row r="43" spans="2:14">
      <c r="K43" s="7" t="s">
        <v>42</v>
      </c>
      <c r="L43" s="7" t="s">
        <v>51</v>
      </c>
      <c r="M43" t="str">
        <f t="shared" si="2"/>
        <v>1801-0003</v>
      </c>
      <c r="N43" t="s">
        <v>75</v>
      </c>
    </row>
    <row r="44" spans="2:14">
      <c r="K44" s="7" t="s">
        <v>43</v>
      </c>
      <c r="L44" s="7" t="s">
        <v>49</v>
      </c>
      <c r="M44" t="str">
        <f t="shared" si="2"/>
        <v>1201-0001</v>
      </c>
      <c r="N44" t="s">
        <v>267</v>
      </c>
    </row>
    <row r="45" spans="2:14">
      <c r="K45" s="7" t="s">
        <v>43</v>
      </c>
      <c r="L45" s="7" t="s">
        <v>50</v>
      </c>
      <c r="M45" t="str">
        <f t="shared" si="2"/>
        <v>1201-0002</v>
      </c>
      <c r="N45" t="s">
        <v>76</v>
      </c>
    </row>
    <row r="46" spans="2:14">
      <c r="K46" s="7" t="s">
        <v>43</v>
      </c>
      <c r="L46" s="7" t="s">
        <v>51</v>
      </c>
      <c r="M46" t="str">
        <f t="shared" si="2"/>
        <v>1201-0003</v>
      </c>
      <c r="N46" t="s">
        <v>77</v>
      </c>
    </row>
    <row r="47" spans="2:14">
      <c r="K47" s="7" t="s">
        <v>43</v>
      </c>
      <c r="L47" s="7" t="s">
        <v>52</v>
      </c>
      <c r="M47" t="str">
        <f t="shared" si="2"/>
        <v>1201-0004</v>
      </c>
      <c r="N47" t="s">
        <v>78</v>
      </c>
    </row>
    <row r="48" spans="2:14">
      <c r="K48" s="7" t="s">
        <v>43</v>
      </c>
      <c r="L48" s="7" t="s">
        <v>7</v>
      </c>
      <c r="M48" t="str">
        <f t="shared" si="2"/>
        <v>1201-0005</v>
      </c>
      <c r="N48" t="s">
        <v>79</v>
      </c>
    </row>
    <row r="49" spans="11:14">
      <c r="K49" s="7" t="s">
        <v>43</v>
      </c>
      <c r="L49" s="7" t="s">
        <v>6</v>
      </c>
      <c r="M49" t="str">
        <f t="shared" si="2"/>
        <v>1201-0006</v>
      </c>
      <c r="N49" t="s">
        <v>80</v>
      </c>
    </row>
    <row r="50" spans="11:14">
      <c r="K50" s="7" t="s">
        <v>44</v>
      </c>
      <c r="L50" s="7" t="s">
        <v>49</v>
      </c>
      <c r="M50" t="str">
        <f t="shared" si="2"/>
        <v>1301-0001</v>
      </c>
      <c r="N50" t="s">
        <v>268</v>
      </c>
    </row>
    <row r="51" spans="11:14">
      <c r="K51" s="7" t="s">
        <v>44</v>
      </c>
      <c r="L51" s="7" t="s">
        <v>50</v>
      </c>
      <c r="M51" t="str">
        <f t="shared" si="2"/>
        <v>1301-0002</v>
      </c>
      <c r="N51" t="s">
        <v>269</v>
      </c>
    </row>
    <row r="52" spans="11:14">
      <c r="K52" s="7" t="s">
        <v>44</v>
      </c>
      <c r="L52" s="7" t="s">
        <v>52</v>
      </c>
      <c r="M52" t="str">
        <f t="shared" si="2"/>
        <v>1301-0004</v>
      </c>
      <c r="N52" t="s">
        <v>81</v>
      </c>
    </row>
    <row r="53" spans="11:14">
      <c r="K53" s="7" t="s">
        <v>44</v>
      </c>
      <c r="L53" s="7" t="s">
        <v>7</v>
      </c>
      <c r="M53" t="str">
        <f t="shared" si="2"/>
        <v>1301-0005</v>
      </c>
      <c r="N53" t="s">
        <v>82</v>
      </c>
    </row>
    <row r="54" spans="11:14">
      <c r="K54" s="7" t="s">
        <v>45</v>
      </c>
      <c r="L54" s="7" t="s">
        <v>49</v>
      </c>
      <c r="M54" t="str">
        <f t="shared" si="2"/>
        <v>0602-0001</v>
      </c>
      <c r="N54" t="s">
        <v>270</v>
      </c>
    </row>
    <row r="55" spans="11:14">
      <c r="K55" s="7" t="s">
        <v>45</v>
      </c>
      <c r="L55" s="7" t="s">
        <v>50</v>
      </c>
      <c r="M55" t="str">
        <f t="shared" si="2"/>
        <v>0602-0002</v>
      </c>
      <c r="N55" t="s">
        <v>83</v>
      </c>
    </row>
    <row r="56" spans="11:14">
      <c r="K56" s="7" t="s">
        <v>45</v>
      </c>
      <c r="L56" s="7" t="s">
        <v>51</v>
      </c>
      <c r="M56" t="str">
        <f t="shared" si="2"/>
        <v>0602-0003</v>
      </c>
      <c r="N56" t="s">
        <v>84</v>
      </c>
    </row>
    <row r="57" spans="11:14">
      <c r="K57" s="7" t="s">
        <v>45</v>
      </c>
      <c r="L57" s="7" t="s">
        <v>52</v>
      </c>
      <c r="M57" t="str">
        <f t="shared" si="2"/>
        <v>0602-0004</v>
      </c>
      <c r="N57" t="s">
        <v>85</v>
      </c>
    </row>
    <row r="58" spans="11:14">
      <c r="K58" s="7" t="s">
        <v>45</v>
      </c>
      <c r="L58" s="7" t="s">
        <v>7</v>
      </c>
      <c r="M58" t="str">
        <f t="shared" si="2"/>
        <v>0602-0005</v>
      </c>
      <c r="N58" t="s">
        <v>86</v>
      </c>
    </row>
    <row r="59" spans="11:14">
      <c r="K59" s="7" t="s">
        <v>45</v>
      </c>
      <c r="L59" s="7" t="s">
        <v>6</v>
      </c>
      <c r="M59" t="str">
        <f t="shared" si="2"/>
        <v>0602-0006</v>
      </c>
      <c r="N59" t="s">
        <v>87</v>
      </c>
    </row>
    <row r="60" spans="11:14">
      <c r="K60" s="7" t="s">
        <v>45</v>
      </c>
      <c r="L60" s="7" t="s">
        <v>58</v>
      </c>
      <c r="M60" t="str">
        <f t="shared" si="2"/>
        <v>0602-0007</v>
      </c>
      <c r="N60" t="s">
        <v>88</v>
      </c>
    </row>
    <row r="61" spans="11:14">
      <c r="K61" s="7" t="s">
        <v>45</v>
      </c>
      <c r="L61" s="7" t="s">
        <v>60</v>
      </c>
      <c r="M61" t="str">
        <f t="shared" si="2"/>
        <v>0602-0009</v>
      </c>
      <c r="N61" t="s">
        <v>89</v>
      </c>
    </row>
    <row r="62" spans="11:14">
      <c r="K62" s="7" t="s">
        <v>45</v>
      </c>
      <c r="L62" s="7" t="s">
        <v>62</v>
      </c>
      <c r="M62" t="str">
        <f t="shared" si="2"/>
        <v>0602-0010</v>
      </c>
      <c r="N62" t="s">
        <v>90</v>
      </c>
    </row>
    <row r="63" spans="11:14">
      <c r="K63" s="7" t="s">
        <v>45</v>
      </c>
      <c r="L63" s="7" t="s">
        <v>93</v>
      </c>
      <c r="M63" t="str">
        <f t="shared" si="2"/>
        <v>0602-0011</v>
      </c>
      <c r="N63" t="s">
        <v>91</v>
      </c>
    </row>
    <row r="64" spans="11:14">
      <c r="K64" s="7" t="s">
        <v>45</v>
      </c>
      <c r="L64" s="7" t="s">
        <v>96</v>
      </c>
      <c r="M64" t="str">
        <f t="shared" si="2"/>
        <v>0602-0014</v>
      </c>
      <c r="N64" t="s">
        <v>92</v>
      </c>
    </row>
    <row r="65" spans="11:14">
      <c r="K65" s="7" t="s">
        <v>46</v>
      </c>
      <c r="L65" s="7" t="s">
        <v>49</v>
      </c>
      <c r="M65" t="str">
        <f t="shared" si="2"/>
        <v>2101-0001</v>
      </c>
      <c r="N65" t="s">
        <v>271</v>
      </c>
    </row>
    <row r="66" spans="11:14">
      <c r="K66" s="7" t="s">
        <v>46</v>
      </c>
      <c r="L66" s="7" t="s">
        <v>50</v>
      </c>
      <c r="M66" t="str">
        <f t="shared" si="2"/>
        <v>2101-0002</v>
      </c>
      <c r="N66" t="s">
        <v>97</v>
      </c>
    </row>
    <row r="67" spans="11:14">
      <c r="K67" s="7" t="s">
        <v>46</v>
      </c>
      <c r="L67" s="7" t="s">
        <v>51</v>
      </c>
      <c r="M67" t="str">
        <f t="shared" si="2"/>
        <v>2101-0003</v>
      </c>
      <c r="N67" t="s">
        <v>98</v>
      </c>
    </row>
    <row r="68" spans="11:14">
      <c r="K68" s="7" t="s">
        <v>47</v>
      </c>
      <c r="L68" s="7" t="s">
        <v>49</v>
      </c>
      <c r="M68" t="str">
        <f t="shared" si="2"/>
        <v>0501-0001</v>
      </c>
      <c r="N68" t="s">
        <v>272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12</vt:lpstr>
      <vt:lpstr>ПА 1</vt:lpstr>
      <vt:lpstr>ПА 2</vt:lpstr>
      <vt:lpstr>ПА 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2021-04-15T06:20:15Z</cp:lastPrinted>
  <dcterms:created xsi:type="dcterms:W3CDTF">2017-02-14T07:14:08Z</dcterms:created>
  <dcterms:modified xsi:type="dcterms:W3CDTF">2021-04-15T06:20:18Z</dcterms:modified>
</cp:coreProperties>
</file>